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\Documents\SPORTSHALL\"/>
    </mc:Choice>
  </mc:AlternateContent>
  <bookViews>
    <workbookView xWindow="0" yWindow="0" windowWidth="23040" windowHeight="8772"/>
  </bookViews>
  <sheets>
    <sheet name="RESULTS" sheetId="1" r:id="rId1"/>
    <sheet name="IND. POINTS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D107" i="1" l="1"/>
  <c r="D106" i="1"/>
  <c r="D105" i="1"/>
  <c r="D104" i="1"/>
  <c r="D103" i="1"/>
  <c r="D102" i="1"/>
  <c r="E101" i="1"/>
  <c r="E109" i="1" s="1"/>
  <c r="D96" i="1"/>
  <c r="D95" i="1"/>
  <c r="D94" i="1"/>
  <c r="D93" i="1"/>
  <c r="D92" i="1"/>
  <c r="D91" i="1"/>
  <c r="E90" i="1"/>
  <c r="E98" i="1" s="1"/>
  <c r="D85" i="1"/>
  <c r="D84" i="1"/>
  <c r="D83" i="1"/>
  <c r="D82" i="1"/>
  <c r="D81" i="1"/>
  <c r="D80" i="1"/>
  <c r="E79" i="1"/>
  <c r="E87" i="1" s="1"/>
  <c r="D70" i="1"/>
  <c r="D69" i="1"/>
  <c r="D68" i="1"/>
  <c r="D67" i="1"/>
  <c r="D66" i="1"/>
  <c r="D65" i="1"/>
  <c r="E64" i="1"/>
  <c r="E72" i="1" s="1"/>
  <c r="D59" i="1"/>
  <c r="D58" i="1"/>
  <c r="D57" i="1"/>
  <c r="D56" i="1"/>
  <c r="D55" i="1"/>
  <c r="D54" i="1"/>
  <c r="E53" i="1"/>
  <c r="E61" i="1" s="1"/>
  <c r="D48" i="1"/>
  <c r="D47" i="1"/>
  <c r="D46" i="1"/>
  <c r="D45" i="1"/>
  <c r="D44" i="1"/>
  <c r="D43" i="1"/>
  <c r="E42" i="1"/>
  <c r="E50" i="1" s="1"/>
  <c r="D33" i="1"/>
  <c r="D32" i="1"/>
  <c r="D31" i="1"/>
  <c r="D30" i="1"/>
  <c r="D29" i="1"/>
  <c r="D28" i="1"/>
  <c r="E27" i="1"/>
  <c r="E35" i="1" s="1"/>
  <c r="D22" i="1"/>
  <c r="D21" i="1"/>
  <c r="D20" i="1"/>
  <c r="D19" i="1"/>
  <c r="D18" i="1"/>
  <c r="D17" i="1"/>
  <c r="E16" i="1"/>
  <c r="E24" i="1" s="1"/>
  <c r="E5" i="1"/>
  <c r="E13" i="1" s="1"/>
  <c r="D7" i="1"/>
  <c r="D8" i="1"/>
  <c r="D9" i="1"/>
  <c r="D10" i="1"/>
  <c r="D11" i="1"/>
  <c r="D6" i="1"/>
</calcChain>
</file>

<file path=xl/sharedStrings.xml><?xml version="1.0" encoding="utf-8"?>
<sst xmlns="http://schemas.openxmlformats.org/spreadsheetml/2006/main" count="226" uniqueCount="58">
  <si>
    <t>NO.</t>
  </si>
  <si>
    <t>Sec.</t>
  </si>
  <si>
    <t>Pts.</t>
  </si>
  <si>
    <t>Dist.</t>
  </si>
  <si>
    <t xml:space="preserve">       2 LAP</t>
  </si>
  <si>
    <t>CLUB/ NAME</t>
  </si>
  <si>
    <t xml:space="preserve">      4 LAP</t>
  </si>
  <si>
    <t>LONG JUMP</t>
  </si>
  <si>
    <t xml:space="preserve">      SHOT</t>
  </si>
  <si>
    <t xml:space="preserve">     PAARLAUF</t>
  </si>
  <si>
    <t xml:space="preserve">         4X2 LAP</t>
  </si>
  <si>
    <t>TRIPLE JUMP</t>
  </si>
  <si>
    <t>SP. BOUNCE</t>
  </si>
  <si>
    <t>No.</t>
  </si>
  <si>
    <t>Dis.</t>
  </si>
  <si>
    <t>TOTAL</t>
  </si>
  <si>
    <t>CLUB</t>
  </si>
  <si>
    <t>PTS.</t>
  </si>
  <si>
    <t>CAMBERLEY</t>
  </si>
  <si>
    <t>Cly</t>
  </si>
  <si>
    <t>N/S</t>
  </si>
  <si>
    <t>William Conway</t>
  </si>
  <si>
    <t>Taylor Attwood Williamson</t>
  </si>
  <si>
    <t>Ashley Chan</t>
  </si>
  <si>
    <t>Sam Hillman</t>
  </si>
  <si>
    <t>DORKING &amp;MV</t>
  </si>
  <si>
    <t>Marcus Austin</t>
  </si>
  <si>
    <t>Justyn Moore</t>
  </si>
  <si>
    <t>DMV</t>
  </si>
  <si>
    <t>GUILDFORD &amp; G</t>
  </si>
  <si>
    <t>William Leprince</t>
  </si>
  <si>
    <t>Kit Kethero</t>
  </si>
  <si>
    <t>Lawrence Pritchard</t>
  </si>
  <si>
    <t>Oscar Kilby-Gentric</t>
  </si>
  <si>
    <t>G&amp;G</t>
  </si>
  <si>
    <t>HERNE HILL H 'A'</t>
  </si>
  <si>
    <t>HHH</t>
  </si>
  <si>
    <t>Kai Broadbent</t>
  </si>
  <si>
    <t>Noah Ojumu</t>
  </si>
  <si>
    <t>Morgan Lewis</t>
  </si>
  <si>
    <t>Andris Thorpe</t>
  </si>
  <si>
    <t>HERNE HILL H 'B'</t>
  </si>
  <si>
    <t>Jermaine Jallyow</t>
  </si>
  <si>
    <t>Elys Beni Dringa</t>
  </si>
  <si>
    <t>WAVERLEY H</t>
  </si>
  <si>
    <t>WAV</t>
  </si>
  <si>
    <t>Jack Bingham</t>
  </si>
  <si>
    <t>Luke Roger</t>
  </si>
  <si>
    <t>Michael Romaine</t>
  </si>
  <si>
    <t>Ben West</t>
  </si>
  <si>
    <t>Memphis Ayoade</t>
  </si>
  <si>
    <t>ns</t>
  </si>
  <si>
    <t>Ignatius Adresese</t>
  </si>
  <si>
    <t>1;36.9</t>
  </si>
  <si>
    <t>1;43.8</t>
  </si>
  <si>
    <t>1;44.3</t>
  </si>
  <si>
    <t>1;59.5</t>
  </si>
  <si>
    <t>RANKED BY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</si>
</sst>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8"/>
      <name val="Arial"/>
    </font>
    <font>
      <sz val="9"/>
      <name val="Arial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Border="1"/>
    <xf numFmtId="47" fontId="1" fillId="0" borderId="6" xfId="0" applyNumberFormat="1" applyFont="1" applyBorder="1"/>
    <xf numFmtId="0" fontId="1" fillId="0" borderId="7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3" xfId="0" applyFont="1" applyBorder="1"/>
    <xf numFmtId="0" fontId="3" fillId="0" borderId="6" xfId="0" applyFont="1" applyBorder="1"/>
    <xf numFmtId="0" fontId="3" fillId="0" borderId="7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7" fontId="1" fillId="0" borderId="0" xfId="0" applyNumberFormat="1" applyFont="1"/>
    <xf numFmtId="0" fontId="1" fillId="0" borderId="3" xfId="0" applyNumberFormat="1" applyFont="1" applyBorder="1" applyAlignment="1">
      <alignment horizontal="center"/>
    </xf>
    <xf numFmtId="0" fontId="1" fillId="0" borderId="6" xfId="0" applyNumberFormat="1" applyFont="1" applyBorder="1"/>
    <xf numFmtId="0" fontId="1" fillId="0" borderId="0" xfId="0" applyNumberFormat="1" applyFont="1" applyBorder="1"/>
    <xf numFmtId="0" fontId="1" fillId="0" borderId="4" xfId="0" applyNumberFormat="1" applyFont="1" applyBorder="1"/>
    <xf numFmtId="0" fontId="1" fillId="0" borderId="7" xfId="0" applyNumberFormat="1" applyFont="1" applyBorder="1"/>
    <xf numFmtId="0" fontId="1" fillId="0" borderId="0" xfId="0" applyNumberFormat="1" applyFont="1"/>
    <xf numFmtId="0" fontId="1" fillId="0" borderId="3" xfId="0" applyNumberFormat="1" applyFont="1" applyBorder="1"/>
    <xf numFmtId="0" fontId="3" fillId="0" borderId="6" xfId="0" applyNumberFormat="1" applyFont="1" applyBorder="1"/>
    <xf numFmtId="0" fontId="1" fillId="0" borderId="0" xfId="0" applyFont="1" applyAlignment="1">
      <alignment vertical="center"/>
    </xf>
    <xf numFmtId="0" fontId="1" fillId="0" borderId="10" xfId="0" applyFont="1" applyBorder="1"/>
    <xf numFmtId="0" fontId="5" fillId="0" borderId="6" xfId="0" applyFont="1" applyBorder="1"/>
    <xf numFmtId="164" fontId="1" fillId="0" borderId="6" xfId="0" applyNumberFormat="1" applyFont="1" applyBorder="1"/>
    <xf numFmtId="2" fontId="1" fillId="0" borderId="6" xfId="0" applyNumberFormat="1" applyFont="1" applyBorder="1"/>
    <xf numFmtId="0" fontId="1" fillId="0" borderId="6" xfId="0" applyFont="1" applyBorder="1" applyAlignment="1">
      <alignment horizontal="right"/>
    </xf>
    <xf numFmtId="0" fontId="6" fillId="0" borderId="0" xfId="0" applyFont="1"/>
    <xf numFmtId="0" fontId="3" fillId="0" borderId="1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09"/>
  <sheetViews>
    <sheetView tabSelected="1" view="pageLayout" zoomScale="85" zoomScaleNormal="75" zoomScalePageLayoutView="85" workbookViewId="0">
      <selection activeCell="H15" sqref="H15"/>
    </sheetView>
  </sheetViews>
  <sheetFormatPr defaultColWidth="9" defaultRowHeight="15" customHeight="1" x14ac:dyDescent="0.2"/>
  <cols>
    <col min="1" max="1" width="6.140625" style="17" customWidth="1"/>
    <col min="2" max="2" width="23.7109375" style="1" customWidth="1"/>
    <col min="3" max="3" width="8.140625" style="1" customWidth="1"/>
    <col min="4" max="4" width="8.7109375" style="1" customWidth="1"/>
    <col min="5" max="5" width="8.140625" style="1" customWidth="1"/>
    <col min="6" max="6" width="7.28515625" style="29" customWidth="1"/>
    <col min="7" max="7" width="7.28515625" style="1" customWidth="1"/>
    <col min="8" max="9" width="7.140625" style="1" customWidth="1"/>
    <col min="10" max="10" width="7.140625" style="29" customWidth="1"/>
    <col min="11" max="11" width="7.140625" style="1" customWidth="1"/>
    <col min="12" max="12" width="7.140625" style="29" customWidth="1"/>
    <col min="13" max="17" width="7.140625" style="1" customWidth="1"/>
    <col min="18" max="18" width="9" style="1" customWidth="1"/>
    <col min="19" max="19" width="7.28515625" style="1" customWidth="1"/>
    <col min="20" max="20" width="9" style="1" customWidth="1"/>
    <col min="21" max="21" width="7.140625" style="1" customWidth="1"/>
    <col min="22" max="22" width="9.42578125" style="17" customWidth="1"/>
    <col min="23" max="16384" width="9" style="1"/>
  </cols>
  <sheetData>
    <row r="2" spans="1:21" ht="15" customHeight="1" x14ac:dyDescent="0.2">
      <c r="A2" s="43" t="s">
        <v>0</v>
      </c>
      <c r="B2" s="43" t="s">
        <v>5</v>
      </c>
      <c r="C2" s="43" t="s">
        <v>16</v>
      </c>
      <c r="D2" s="44" t="s">
        <v>17</v>
      </c>
      <c r="E2" s="39" t="s">
        <v>15</v>
      </c>
      <c r="F2" s="24" t="s">
        <v>4</v>
      </c>
      <c r="G2" s="3"/>
      <c r="H2" s="4" t="s">
        <v>6</v>
      </c>
      <c r="I2" s="5"/>
      <c r="J2" s="30" t="s">
        <v>7</v>
      </c>
      <c r="K2" s="5"/>
      <c r="L2" s="30" t="s">
        <v>11</v>
      </c>
      <c r="M2" s="5"/>
      <c r="N2" s="4" t="s">
        <v>8</v>
      </c>
      <c r="O2" s="5"/>
      <c r="P2" s="6" t="s">
        <v>12</v>
      </c>
      <c r="Q2" s="6"/>
      <c r="R2" s="4" t="s">
        <v>9</v>
      </c>
      <c r="S2" s="5"/>
      <c r="T2" s="4" t="s">
        <v>10</v>
      </c>
      <c r="U2" s="5"/>
    </row>
    <row r="3" spans="1:21" ht="15" customHeight="1" x14ac:dyDescent="0.2">
      <c r="A3" s="40"/>
      <c r="B3" s="40"/>
      <c r="C3" s="40"/>
      <c r="D3" s="45"/>
      <c r="E3" s="40"/>
      <c r="F3" s="25" t="s">
        <v>1</v>
      </c>
      <c r="G3" s="8" t="s">
        <v>2</v>
      </c>
      <c r="H3" s="8" t="s">
        <v>1</v>
      </c>
      <c r="I3" s="8" t="s">
        <v>2</v>
      </c>
      <c r="J3" s="25" t="s">
        <v>3</v>
      </c>
      <c r="K3" s="8" t="s">
        <v>2</v>
      </c>
      <c r="L3" s="31" t="s">
        <v>14</v>
      </c>
      <c r="M3" s="8" t="s">
        <v>2</v>
      </c>
      <c r="N3" s="8" t="s">
        <v>3</v>
      </c>
      <c r="O3" s="8" t="s">
        <v>2</v>
      </c>
      <c r="P3" s="8" t="s">
        <v>13</v>
      </c>
      <c r="Q3" s="8" t="s">
        <v>2</v>
      </c>
      <c r="R3" s="8" t="s">
        <v>1</v>
      </c>
      <c r="S3" s="8" t="s">
        <v>2</v>
      </c>
      <c r="T3" s="8" t="s">
        <v>1</v>
      </c>
      <c r="U3" s="8" t="s">
        <v>2</v>
      </c>
    </row>
    <row r="4" spans="1:21" ht="15" customHeight="1" x14ac:dyDescent="0.25">
      <c r="A4" s="20"/>
      <c r="B4" s="12"/>
      <c r="C4" s="12"/>
      <c r="D4" s="9"/>
      <c r="E4" s="12"/>
      <c r="F4" s="26"/>
      <c r="G4" s="9"/>
      <c r="H4" s="9"/>
      <c r="I4" s="9"/>
      <c r="J4" s="26"/>
      <c r="K4" s="9"/>
      <c r="L4" s="26"/>
      <c r="M4" s="9"/>
      <c r="N4" s="9"/>
      <c r="O4" s="9"/>
      <c r="P4" s="9"/>
      <c r="Q4" s="9"/>
      <c r="R4" s="6"/>
      <c r="S4" s="6"/>
      <c r="T4" s="6"/>
      <c r="U4" s="6"/>
    </row>
    <row r="5" spans="1:21" ht="15" customHeight="1" x14ac:dyDescent="0.25">
      <c r="A5" s="21"/>
      <c r="B5" s="14" t="s">
        <v>18</v>
      </c>
      <c r="C5" s="13"/>
      <c r="D5" s="5"/>
      <c r="E5" s="8">
        <f>SUM(S5,U5)</f>
        <v>20</v>
      </c>
      <c r="F5" s="27"/>
      <c r="G5" s="6"/>
      <c r="H5" s="6"/>
      <c r="I5" s="6"/>
      <c r="J5" s="27"/>
      <c r="K5" s="6"/>
      <c r="L5" s="27"/>
      <c r="M5" s="6"/>
      <c r="N5" s="6"/>
      <c r="O5" s="6"/>
      <c r="P5" s="6"/>
      <c r="Q5" s="6"/>
      <c r="R5" s="10">
        <v>1.3576388888888889E-3</v>
      </c>
      <c r="S5" s="8">
        <v>20</v>
      </c>
      <c r="T5" s="10"/>
      <c r="U5" s="8"/>
    </row>
    <row r="6" spans="1:21" ht="15" customHeight="1" x14ac:dyDescent="0.2">
      <c r="A6" s="21">
        <v>513</v>
      </c>
      <c r="B6" s="8" t="s">
        <v>21</v>
      </c>
      <c r="C6" s="15" t="s">
        <v>19</v>
      </c>
      <c r="D6" s="8">
        <f>SUM(G6,I6,K6,M6,O6,Q6)</f>
        <v>29</v>
      </c>
      <c r="E6" s="8">
        <v>29</v>
      </c>
      <c r="F6" s="25">
        <v>27.8</v>
      </c>
      <c r="G6" s="8">
        <v>9</v>
      </c>
      <c r="H6" s="8"/>
      <c r="I6" s="8"/>
      <c r="J6" s="25"/>
      <c r="K6" s="8"/>
      <c r="L6" s="25">
        <v>6.57</v>
      </c>
      <c r="M6" s="8">
        <v>11</v>
      </c>
      <c r="N6" s="8">
        <v>6.79</v>
      </c>
      <c r="O6" s="8">
        <v>9</v>
      </c>
      <c r="P6" s="8"/>
      <c r="Q6" s="8"/>
      <c r="R6" s="4"/>
      <c r="S6" s="6"/>
      <c r="T6" s="6"/>
      <c r="U6" s="5"/>
    </row>
    <row r="7" spans="1:21" ht="15" customHeight="1" x14ac:dyDescent="0.2">
      <c r="A7" s="21">
        <v>514</v>
      </c>
      <c r="B7" s="34" t="s">
        <v>22</v>
      </c>
      <c r="C7" s="15" t="s">
        <v>19</v>
      </c>
      <c r="D7" s="8">
        <f t="shared" ref="D7:D11" si="0">SUM(G7,I7,K7,M7,O7,Q7)</f>
        <v>36</v>
      </c>
      <c r="E7" s="8">
        <v>36</v>
      </c>
      <c r="F7" s="35">
        <v>28</v>
      </c>
      <c r="G7" s="8">
        <v>8</v>
      </c>
      <c r="H7" s="8"/>
      <c r="I7" s="8"/>
      <c r="J7" s="25">
        <v>2.46</v>
      </c>
      <c r="K7" s="8">
        <v>16</v>
      </c>
      <c r="L7" s="25"/>
      <c r="M7" s="8"/>
      <c r="N7" s="8">
        <v>7.66</v>
      </c>
      <c r="O7" s="8">
        <v>12</v>
      </c>
      <c r="P7" s="8"/>
      <c r="Q7" s="8"/>
      <c r="R7" s="4"/>
      <c r="S7" s="6"/>
      <c r="T7" s="6"/>
      <c r="U7" s="5"/>
    </row>
    <row r="8" spans="1:21" ht="15" customHeight="1" x14ac:dyDescent="0.2">
      <c r="A8" s="21">
        <v>515</v>
      </c>
      <c r="B8" s="15" t="s">
        <v>23</v>
      </c>
      <c r="C8" s="15" t="s">
        <v>19</v>
      </c>
      <c r="D8" s="8">
        <f t="shared" si="0"/>
        <v>24</v>
      </c>
      <c r="E8" s="8">
        <v>24</v>
      </c>
      <c r="F8" s="25">
        <v>29.1</v>
      </c>
      <c r="G8" s="8">
        <v>6</v>
      </c>
      <c r="H8" s="8"/>
      <c r="I8" s="8"/>
      <c r="J8" s="25">
        <v>1.67</v>
      </c>
      <c r="K8" s="8">
        <v>10</v>
      </c>
      <c r="L8" s="25"/>
      <c r="M8" s="8"/>
      <c r="N8" s="8">
        <v>5.13</v>
      </c>
      <c r="O8" s="8">
        <v>8</v>
      </c>
      <c r="P8" s="8"/>
      <c r="Q8" s="8"/>
      <c r="R8" s="4"/>
      <c r="S8" s="6"/>
      <c r="T8" s="6"/>
      <c r="U8" s="5"/>
    </row>
    <row r="9" spans="1:21" ht="15" customHeight="1" x14ac:dyDescent="0.2">
      <c r="A9" s="21">
        <v>516</v>
      </c>
      <c r="B9" s="15" t="s">
        <v>24</v>
      </c>
      <c r="C9" s="15" t="s">
        <v>19</v>
      </c>
      <c r="D9" s="8">
        <f t="shared" si="0"/>
        <v>35</v>
      </c>
      <c r="E9" s="8">
        <v>35</v>
      </c>
      <c r="F9" s="25"/>
      <c r="G9" s="8"/>
      <c r="H9" s="8">
        <v>60.3</v>
      </c>
      <c r="I9" s="8">
        <v>11</v>
      </c>
      <c r="J9" s="25"/>
      <c r="K9" s="8"/>
      <c r="L9" s="25">
        <v>6.58</v>
      </c>
      <c r="M9" s="8">
        <v>12</v>
      </c>
      <c r="N9" s="8"/>
      <c r="O9" s="8"/>
      <c r="P9" s="8">
        <v>65</v>
      </c>
      <c r="Q9" s="8">
        <v>12</v>
      </c>
      <c r="R9" s="4"/>
      <c r="S9" s="6"/>
      <c r="T9" s="6"/>
      <c r="U9" s="5"/>
    </row>
    <row r="10" spans="1:21" ht="15" customHeight="1" x14ac:dyDescent="0.2">
      <c r="A10" s="21"/>
      <c r="B10" s="8"/>
      <c r="C10" s="15" t="s">
        <v>19</v>
      </c>
      <c r="D10" s="8">
        <f t="shared" si="0"/>
        <v>0</v>
      </c>
      <c r="E10" s="8"/>
      <c r="F10" s="25"/>
      <c r="G10" s="8"/>
      <c r="H10" s="8"/>
      <c r="I10" s="8"/>
      <c r="J10" s="25"/>
      <c r="K10" s="8"/>
      <c r="L10" s="25"/>
      <c r="M10" s="8"/>
      <c r="N10" s="8"/>
      <c r="O10" s="8"/>
      <c r="P10" s="8"/>
      <c r="Q10" s="8"/>
      <c r="R10" s="4"/>
      <c r="S10" s="6"/>
      <c r="T10" s="6"/>
      <c r="U10" s="5"/>
    </row>
    <row r="11" spans="1:21" ht="15" customHeight="1" x14ac:dyDescent="0.2">
      <c r="A11" s="21"/>
      <c r="B11" s="8"/>
      <c r="C11" s="15" t="s">
        <v>19</v>
      </c>
      <c r="D11" s="8">
        <f t="shared" si="0"/>
        <v>0</v>
      </c>
      <c r="E11" s="8"/>
      <c r="F11" s="25"/>
      <c r="G11" s="8"/>
      <c r="H11" s="8"/>
      <c r="I11" s="8"/>
      <c r="J11" s="25"/>
      <c r="K11" s="8"/>
      <c r="L11" s="25"/>
      <c r="M11" s="8"/>
      <c r="N11" s="8"/>
      <c r="O11" s="8"/>
      <c r="P11" s="8"/>
      <c r="Q11" s="8"/>
      <c r="R11" s="4"/>
      <c r="S11" s="6"/>
      <c r="T11" s="6"/>
      <c r="U11" s="5"/>
    </row>
    <row r="12" spans="1:21" ht="15" customHeight="1" x14ac:dyDescent="0.2">
      <c r="A12" s="21"/>
      <c r="B12" s="8"/>
      <c r="C12" s="15" t="s">
        <v>19</v>
      </c>
      <c r="D12" s="15" t="s">
        <v>20</v>
      </c>
      <c r="E12" s="8"/>
      <c r="F12" s="25"/>
      <c r="G12" s="8"/>
      <c r="H12" s="8"/>
      <c r="I12" s="8"/>
      <c r="J12" s="25"/>
      <c r="K12" s="8"/>
      <c r="L12" s="25"/>
      <c r="M12" s="8"/>
      <c r="N12" s="8"/>
      <c r="O12" s="8"/>
      <c r="P12" s="8"/>
      <c r="Q12" s="8"/>
      <c r="R12" s="4"/>
      <c r="S12" s="6"/>
      <c r="T12" s="6"/>
      <c r="U12" s="5"/>
    </row>
    <row r="13" spans="1:21" ht="15" customHeight="1" x14ac:dyDescent="0.2">
      <c r="A13" s="22"/>
      <c r="B13" s="11"/>
      <c r="C13" s="41" t="s">
        <v>15</v>
      </c>
      <c r="D13" s="42"/>
      <c r="E13" s="8">
        <f>SUM(E5,E6,E7,E8,E9,E10,E11)</f>
        <v>144</v>
      </c>
      <c r="F13" s="28"/>
      <c r="G13" s="11"/>
      <c r="H13" s="11"/>
      <c r="I13" s="11"/>
      <c r="J13" s="28"/>
      <c r="K13" s="11"/>
      <c r="L13" s="28"/>
      <c r="M13" s="11"/>
      <c r="N13" s="11"/>
      <c r="O13" s="11"/>
      <c r="P13" s="11"/>
      <c r="Q13" s="11"/>
      <c r="R13" s="11"/>
      <c r="S13" s="11"/>
      <c r="T13" s="16"/>
      <c r="U13" s="33"/>
    </row>
    <row r="14" spans="1:21" ht="15" customHeight="1" x14ac:dyDescent="0.2">
      <c r="E14" s="32"/>
    </row>
    <row r="15" spans="1:21" ht="15" customHeight="1" x14ac:dyDescent="0.2">
      <c r="R15" s="23"/>
    </row>
    <row r="16" spans="1:21" ht="15" customHeight="1" x14ac:dyDescent="0.25">
      <c r="A16" s="21"/>
      <c r="B16" s="14" t="s">
        <v>25</v>
      </c>
      <c r="C16" s="13"/>
      <c r="D16" s="5"/>
      <c r="E16" s="8">
        <f>SUM(S16,U16)</f>
        <v>25</v>
      </c>
      <c r="F16" s="27"/>
      <c r="G16" s="6"/>
      <c r="H16" s="6"/>
      <c r="I16" s="6"/>
      <c r="J16" s="27"/>
      <c r="K16" s="6"/>
      <c r="L16" s="27"/>
      <c r="M16" s="6"/>
      <c r="N16" s="6"/>
      <c r="O16" s="6"/>
      <c r="P16" s="6"/>
      <c r="Q16" s="6"/>
      <c r="R16" s="10">
        <v>1.2488425925925926E-3</v>
      </c>
      <c r="S16" s="8">
        <v>25</v>
      </c>
      <c r="T16" s="10"/>
      <c r="U16" s="8"/>
    </row>
    <row r="17" spans="1:21" ht="15" customHeight="1" x14ac:dyDescent="0.2">
      <c r="A17" s="21">
        <v>519</v>
      </c>
      <c r="B17" s="15" t="s">
        <v>26</v>
      </c>
      <c r="C17" s="15" t="s">
        <v>28</v>
      </c>
      <c r="D17" s="8">
        <f>SUM(G17,I17,K17,M17,O17,Q17)</f>
        <v>51</v>
      </c>
      <c r="E17" s="8">
        <v>51</v>
      </c>
      <c r="F17" s="25"/>
      <c r="G17" s="8"/>
      <c r="H17" s="8">
        <v>50.8</v>
      </c>
      <c r="I17" s="8">
        <v>16</v>
      </c>
      <c r="J17" s="25">
        <v>2.83</v>
      </c>
      <c r="K17" s="8">
        <v>18</v>
      </c>
      <c r="L17" s="25"/>
      <c r="M17" s="8"/>
      <c r="N17" s="8">
        <v>10.25</v>
      </c>
      <c r="O17" s="8">
        <v>17</v>
      </c>
      <c r="P17" s="8"/>
      <c r="Q17" s="8"/>
      <c r="R17" s="4"/>
      <c r="S17" s="6"/>
      <c r="T17" s="6"/>
      <c r="U17" s="5"/>
    </row>
    <row r="18" spans="1:21" ht="15" customHeight="1" x14ac:dyDescent="0.2">
      <c r="A18" s="21">
        <v>520</v>
      </c>
      <c r="B18" s="15" t="s">
        <v>27</v>
      </c>
      <c r="C18" s="15" t="s">
        <v>28</v>
      </c>
      <c r="D18" s="8">
        <f t="shared" ref="D18:D22" si="1">SUM(G18,I18,K18,M18,O18,Q18)</f>
        <v>39</v>
      </c>
      <c r="E18" s="8">
        <v>39</v>
      </c>
      <c r="F18" s="25"/>
      <c r="G18" s="8"/>
      <c r="H18" s="35">
        <v>58</v>
      </c>
      <c r="I18" s="8">
        <v>12</v>
      </c>
      <c r="J18" s="25"/>
      <c r="K18" s="8"/>
      <c r="L18" s="36">
        <v>5.5</v>
      </c>
      <c r="M18" s="8">
        <v>9</v>
      </c>
      <c r="N18" s="8"/>
      <c r="O18" s="8"/>
      <c r="P18" s="8">
        <v>76</v>
      </c>
      <c r="Q18" s="8">
        <v>18</v>
      </c>
      <c r="R18" s="4"/>
      <c r="S18" s="6"/>
      <c r="T18" s="6"/>
      <c r="U18" s="5"/>
    </row>
    <row r="19" spans="1:21" ht="15" customHeight="1" x14ac:dyDescent="0.2">
      <c r="A19" s="21"/>
      <c r="B19" s="8"/>
      <c r="C19" s="15" t="s">
        <v>28</v>
      </c>
      <c r="D19" s="8">
        <f t="shared" si="1"/>
        <v>0</v>
      </c>
      <c r="E19" s="8"/>
      <c r="F19" s="25"/>
      <c r="G19" s="8"/>
      <c r="H19" s="8"/>
      <c r="I19" s="8"/>
      <c r="J19" s="25"/>
      <c r="K19" s="8"/>
      <c r="L19" s="25"/>
      <c r="M19" s="8"/>
      <c r="N19" s="8"/>
      <c r="O19" s="8"/>
      <c r="P19" s="8"/>
      <c r="Q19" s="8"/>
      <c r="R19" s="4"/>
      <c r="S19" s="6"/>
      <c r="T19" s="6"/>
      <c r="U19" s="5"/>
    </row>
    <row r="20" spans="1:21" ht="15" customHeight="1" x14ac:dyDescent="0.2">
      <c r="A20" s="21"/>
      <c r="B20" s="8"/>
      <c r="C20" s="15" t="s">
        <v>28</v>
      </c>
      <c r="D20" s="8">
        <f t="shared" si="1"/>
        <v>0</v>
      </c>
      <c r="E20" s="8"/>
      <c r="F20" s="25"/>
      <c r="G20" s="8"/>
      <c r="H20" s="8"/>
      <c r="I20" s="8"/>
      <c r="J20" s="25"/>
      <c r="K20" s="8"/>
      <c r="L20" s="25"/>
      <c r="M20" s="8"/>
      <c r="N20" s="8"/>
      <c r="O20" s="8"/>
      <c r="P20" s="8"/>
      <c r="Q20" s="8"/>
      <c r="R20" s="4"/>
      <c r="S20" s="6"/>
      <c r="T20" s="6"/>
      <c r="U20" s="5"/>
    </row>
    <row r="21" spans="1:21" ht="15" customHeight="1" x14ac:dyDescent="0.2">
      <c r="A21" s="21"/>
      <c r="B21" s="8"/>
      <c r="C21" s="15" t="s">
        <v>28</v>
      </c>
      <c r="D21" s="8">
        <f t="shared" si="1"/>
        <v>0</v>
      </c>
      <c r="E21" s="8"/>
      <c r="F21" s="25"/>
      <c r="G21" s="8"/>
      <c r="H21" s="8"/>
      <c r="I21" s="8"/>
      <c r="J21" s="25"/>
      <c r="K21" s="8"/>
      <c r="L21" s="25"/>
      <c r="M21" s="8"/>
      <c r="N21" s="8"/>
      <c r="O21" s="8"/>
      <c r="P21" s="8"/>
      <c r="Q21" s="8"/>
      <c r="R21" s="4"/>
      <c r="S21" s="6"/>
      <c r="T21" s="6"/>
      <c r="U21" s="5"/>
    </row>
    <row r="22" spans="1:21" ht="15" customHeight="1" x14ac:dyDescent="0.2">
      <c r="A22" s="21"/>
      <c r="B22" s="8"/>
      <c r="C22" s="15" t="s">
        <v>28</v>
      </c>
      <c r="D22" s="8">
        <f t="shared" si="1"/>
        <v>0</v>
      </c>
      <c r="E22" s="8"/>
      <c r="F22" s="25"/>
      <c r="G22" s="8"/>
      <c r="H22" s="8"/>
      <c r="I22" s="8"/>
      <c r="J22" s="25"/>
      <c r="K22" s="8"/>
      <c r="L22" s="25"/>
      <c r="M22" s="8"/>
      <c r="N22" s="8"/>
      <c r="O22" s="8"/>
      <c r="P22" s="8"/>
      <c r="Q22" s="8"/>
      <c r="R22" s="4"/>
      <c r="S22" s="6"/>
      <c r="T22" s="6"/>
      <c r="U22" s="5"/>
    </row>
    <row r="23" spans="1:21" ht="15" customHeight="1" x14ac:dyDescent="0.2">
      <c r="A23" s="21"/>
      <c r="B23" s="8"/>
      <c r="C23" s="15" t="s">
        <v>28</v>
      </c>
      <c r="D23" s="15" t="s">
        <v>20</v>
      </c>
      <c r="E23" s="8"/>
      <c r="F23" s="25"/>
      <c r="G23" s="8"/>
      <c r="H23" s="8"/>
      <c r="I23" s="8"/>
      <c r="J23" s="25"/>
      <c r="K23" s="8"/>
      <c r="L23" s="25"/>
      <c r="M23" s="8"/>
      <c r="N23" s="8"/>
      <c r="O23" s="8"/>
      <c r="P23" s="8"/>
      <c r="Q23" s="8"/>
      <c r="R23" s="4"/>
      <c r="S23" s="6"/>
      <c r="T23" s="6"/>
      <c r="U23" s="5"/>
    </row>
    <row r="24" spans="1:21" ht="15" customHeight="1" x14ac:dyDescent="0.2">
      <c r="A24" s="22"/>
      <c r="B24" s="11"/>
      <c r="C24" s="41" t="s">
        <v>15</v>
      </c>
      <c r="D24" s="42"/>
      <c r="E24" s="8">
        <f>SUM(E16,E17,E18,E19,E20,E21,E22)</f>
        <v>115</v>
      </c>
      <c r="F24" s="28"/>
      <c r="G24" s="11"/>
      <c r="H24" s="11"/>
      <c r="I24" s="11"/>
      <c r="J24" s="28"/>
      <c r="K24" s="11"/>
      <c r="L24" s="28"/>
      <c r="M24" s="11"/>
      <c r="N24" s="11"/>
      <c r="O24" s="11"/>
      <c r="P24" s="11"/>
      <c r="Q24" s="11"/>
      <c r="R24" s="11"/>
      <c r="S24" s="11"/>
      <c r="T24" s="16"/>
      <c r="U24" s="33"/>
    </row>
    <row r="27" spans="1:21" ht="15" customHeight="1" x14ac:dyDescent="0.25">
      <c r="A27" s="21"/>
      <c r="B27" s="14" t="s">
        <v>29</v>
      </c>
      <c r="C27" s="13"/>
      <c r="D27" s="5"/>
      <c r="E27" s="8">
        <f>SUM(S27,U27)</f>
        <v>20</v>
      </c>
      <c r="F27" s="27"/>
      <c r="G27" s="6"/>
      <c r="H27" s="6"/>
      <c r="I27" s="6"/>
      <c r="J27" s="27"/>
      <c r="K27" s="6"/>
      <c r="L27" s="27"/>
      <c r="M27" s="6"/>
      <c r="N27" s="6"/>
      <c r="O27" s="6"/>
      <c r="P27" s="6"/>
      <c r="Q27" s="6"/>
      <c r="R27" s="10"/>
      <c r="S27" s="8"/>
      <c r="T27" s="10" t="s">
        <v>55</v>
      </c>
      <c r="U27" s="8">
        <v>20</v>
      </c>
    </row>
    <row r="28" spans="1:21" ht="15" customHeight="1" x14ac:dyDescent="0.2">
      <c r="A28" s="21">
        <v>525</v>
      </c>
      <c r="B28" s="15" t="s">
        <v>30</v>
      </c>
      <c r="C28" s="15" t="s">
        <v>34</v>
      </c>
      <c r="D28" s="8">
        <f>SUM(G28,I28,K28,M28,O28,Q28)</f>
        <v>46</v>
      </c>
      <c r="E28" s="8">
        <v>46</v>
      </c>
      <c r="F28" s="25"/>
      <c r="G28" s="8"/>
      <c r="H28" s="8">
        <v>52.5</v>
      </c>
      <c r="I28" s="8">
        <v>14</v>
      </c>
      <c r="J28" s="25"/>
      <c r="K28" s="8"/>
      <c r="L28" s="25">
        <v>7.46</v>
      </c>
      <c r="M28" s="8">
        <v>18</v>
      </c>
      <c r="N28" s="8">
        <v>8.7200000000000006</v>
      </c>
      <c r="O28" s="8">
        <v>14</v>
      </c>
      <c r="P28" s="8"/>
      <c r="Q28" s="8"/>
      <c r="R28" s="4"/>
      <c r="S28" s="6"/>
      <c r="T28" s="6"/>
      <c r="U28" s="5"/>
    </row>
    <row r="29" spans="1:21" ht="15" customHeight="1" x14ac:dyDescent="0.2">
      <c r="A29" s="21">
        <v>526</v>
      </c>
      <c r="B29" s="15" t="s">
        <v>31</v>
      </c>
      <c r="C29" s="15" t="s">
        <v>34</v>
      </c>
      <c r="D29" s="8">
        <f t="shared" ref="D29:D33" si="2">SUM(G29,I29,K29,M29,O29,Q29)</f>
        <v>38</v>
      </c>
      <c r="E29" s="8">
        <v>38</v>
      </c>
      <c r="F29" s="25">
        <v>27.7</v>
      </c>
      <c r="G29" s="8">
        <v>10</v>
      </c>
      <c r="H29" s="8"/>
      <c r="I29" s="8"/>
      <c r="J29" s="25">
        <v>2.02</v>
      </c>
      <c r="K29" s="8">
        <v>12</v>
      </c>
      <c r="L29" s="25"/>
      <c r="M29" s="8"/>
      <c r="N29" s="8"/>
      <c r="O29" s="8"/>
      <c r="P29" s="8">
        <v>70</v>
      </c>
      <c r="Q29" s="8">
        <v>16</v>
      </c>
      <c r="R29" s="4"/>
      <c r="S29" s="6"/>
      <c r="T29" s="6"/>
      <c r="U29" s="5"/>
    </row>
    <row r="30" spans="1:21" ht="15" customHeight="1" x14ac:dyDescent="0.2">
      <c r="A30" s="21">
        <v>527</v>
      </c>
      <c r="B30" s="15" t="s">
        <v>32</v>
      </c>
      <c r="C30" s="15" t="s">
        <v>34</v>
      </c>
      <c r="D30" s="8">
        <f t="shared" si="2"/>
        <v>41</v>
      </c>
      <c r="E30" s="8">
        <v>41</v>
      </c>
      <c r="F30" s="35">
        <v>27</v>
      </c>
      <c r="G30" s="8">
        <v>11</v>
      </c>
      <c r="H30" s="8"/>
      <c r="I30" s="8"/>
      <c r="J30" s="25"/>
      <c r="K30" s="8"/>
      <c r="L30" s="25">
        <v>6.92</v>
      </c>
      <c r="M30" s="8">
        <v>14</v>
      </c>
      <c r="N30" s="8"/>
      <c r="O30" s="8"/>
      <c r="P30" s="8">
        <v>70</v>
      </c>
      <c r="Q30" s="8">
        <v>16</v>
      </c>
      <c r="R30" s="4"/>
      <c r="S30" s="6"/>
      <c r="T30" s="6"/>
      <c r="U30" s="5"/>
    </row>
    <row r="31" spans="1:21" ht="15" customHeight="1" x14ac:dyDescent="0.2">
      <c r="A31" s="21">
        <v>528</v>
      </c>
      <c r="B31" s="15" t="s">
        <v>33</v>
      </c>
      <c r="C31" s="15" t="s">
        <v>34</v>
      </c>
      <c r="D31" s="8">
        <f t="shared" si="2"/>
        <v>33</v>
      </c>
      <c r="E31" s="8">
        <v>33</v>
      </c>
      <c r="F31" s="25">
        <v>26.6</v>
      </c>
      <c r="G31" s="8">
        <v>12</v>
      </c>
      <c r="H31" s="8"/>
      <c r="I31" s="8"/>
      <c r="J31" s="25">
        <v>1.86</v>
      </c>
      <c r="K31" s="8">
        <v>11</v>
      </c>
      <c r="L31" s="25"/>
      <c r="M31" s="8"/>
      <c r="N31" s="8">
        <v>7.07</v>
      </c>
      <c r="O31" s="8">
        <v>10</v>
      </c>
      <c r="P31" s="8"/>
      <c r="Q31" s="8"/>
      <c r="R31" s="4"/>
      <c r="S31" s="6"/>
      <c r="T31" s="6"/>
      <c r="U31" s="5"/>
    </row>
    <row r="32" spans="1:21" ht="15" customHeight="1" x14ac:dyDescent="0.2">
      <c r="A32" s="21"/>
      <c r="B32" s="8"/>
      <c r="C32" s="15" t="s">
        <v>34</v>
      </c>
      <c r="D32" s="8">
        <f t="shared" si="2"/>
        <v>0</v>
      </c>
      <c r="E32" s="8"/>
      <c r="F32" s="25"/>
      <c r="G32" s="8"/>
      <c r="H32" s="8"/>
      <c r="I32" s="8"/>
      <c r="J32" s="25"/>
      <c r="K32" s="8"/>
      <c r="L32" s="25"/>
      <c r="M32" s="8"/>
      <c r="N32" s="8"/>
      <c r="O32" s="8"/>
      <c r="P32" s="8"/>
      <c r="Q32" s="8"/>
      <c r="R32" s="4"/>
      <c r="S32" s="6"/>
      <c r="T32" s="6"/>
      <c r="U32" s="5"/>
    </row>
    <row r="33" spans="1:21" ht="15" customHeight="1" x14ac:dyDescent="0.2">
      <c r="A33" s="21"/>
      <c r="B33" s="8"/>
      <c r="C33" s="15" t="s">
        <v>34</v>
      </c>
      <c r="D33" s="8">
        <f t="shared" si="2"/>
        <v>0</v>
      </c>
      <c r="E33" s="8"/>
      <c r="F33" s="25"/>
      <c r="G33" s="8"/>
      <c r="H33" s="8"/>
      <c r="I33" s="8"/>
      <c r="J33" s="25"/>
      <c r="K33" s="8"/>
      <c r="L33" s="25"/>
      <c r="M33" s="8"/>
      <c r="N33" s="8"/>
      <c r="O33" s="8"/>
      <c r="P33" s="8"/>
      <c r="Q33" s="8"/>
      <c r="R33" s="4"/>
      <c r="S33" s="6"/>
      <c r="T33" s="6"/>
      <c r="U33" s="5"/>
    </row>
    <row r="34" spans="1:21" ht="15" customHeight="1" x14ac:dyDescent="0.2">
      <c r="A34" s="21"/>
      <c r="B34" s="8"/>
      <c r="C34" s="15" t="s">
        <v>34</v>
      </c>
      <c r="D34" s="15" t="s">
        <v>20</v>
      </c>
      <c r="E34" s="8"/>
      <c r="F34" s="25"/>
      <c r="G34" s="8"/>
      <c r="H34" s="8"/>
      <c r="I34" s="8"/>
      <c r="J34" s="25"/>
      <c r="K34" s="8"/>
      <c r="L34" s="25"/>
      <c r="M34" s="8"/>
      <c r="N34" s="8"/>
      <c r="O34" s="8"/>
      <c r="P34" s="8"/>
      <c r="Q34" s="8"/>
      <c r="R34" s="4"/>
      <c r="S34" s="6"/>
      <c r="T34" s="6"/>
      <c r="U34" s="5"/>
    </row>
    <row r="35" spans="1:21" ht="15" customHeight="1" x14ac:dyDescent="0.2">
      <c r="A35" s="22"/>
      <c r="B35" s="11"/>
      <c r="C35" s="41" t="s">
        <v>15</v>
      </c>
      <c r="D35" s="42"/>
      <c r="E35" s="8">
        <f>SUM(E27,E28,E29,E30,E31,E32,E33)</f>
        <v>178</v>
      </c>
      <c r="F35" s="28"/>
      <c r="G35" s="11"/>
      <c r="H35" s="11"/>
      <c r="I35" s="11"/>
      <c r="J35" s="28"/>
      <c r="K35" s="11"/>
      <c r="L35" s="28"/>
      <c r="M35" s="11"/>
      <c r="N35" s="11"/>
      <c r="O35" s="11"/>
      <c r="P35" s="11"/>
      <c r="Q35" s="11"/>
      <c r="R35" s="11"/>
      <c r="S35" s="11"/>
      <c r="T35" s="16"/>
      <c r="U35" s="33"/>
    </row>
    <row r="39" spans="1:21" ht="15" customHeight="1" x14ac:dyDescent="0.2">
      <c r="A39" s="18" t="s">
        <v>0</v>
      </c>
      <c r="B39" s="2" t="s">
        <v>5</v>
      </c>
      <c r="C39" s="43" t="s">
        <v>16</v>
      </c>
      <c r="D39" s="44" t="s">
        <v>17</v>
      </c>
      <c r="E39" s="39" t="s">
        <v>15</v>
      </c>
      <c r="F39" s="24" t="s">
        <v>4</v>
      </c>
      <c r="G39" s="3"/>
      <c r="H39" s="4" t="s">
        <v>6</v>
      </c>
      <c r="I39" s="5"/>
      <c r="J39" s="30" t="s">
        <v>7</v>
      </c>
      <c r="K39" s="5"/>
      <c r="L39" s="30" t="s">
        <v>11</v>
      </c>
      <c r="M39" s="5"/>
      <c r="N39" s="4" t="s">
        <v>8</v>
      </c>
      <c r="O39" s="5"/>
      <c r="P39" s="6" t="s">
        <v>12</v>
      </c>
      <c r="Q39" s="6"/>
      <c r="R39" s="4" t="s">
        <v>9</v>
      </c>
      <c r="S39" s="5"/>
      <c r="T39" s="4" t="s">
        <v>10</v>
      </c>
      <c r="U39" s="5"/>
    </row>
    <row r="40" spans="1:21" ht="15" customHeight="1" x14ac:dyDescent="0.2">
      <c r="A40" s="19"/>
      <c r="B40" s="7"/>
      <c r="C40" s="40"/>
      <c r="D40" s="45"/>
      <c r="E40" s="40"/>
      <c r="F40" s="25" t="s">
        <v>1</v>
      </c>
      <c r="G40" s="8" t="s">
        <v>2</v>
      </c>
      <c r="H40" s="8" t="s">
        <v>1</v>
      </c>
      <c r="I40" s="8" t="s">
        <v>2</v>
      </c>
      <c r="J40" s="25" t="s">
        <v>3</v>
      </c>
      <c r="K40" s="8" t="s">
        <v>2</v>
      </c>
      <c r="L40" s="31" t="s">
        <v>14</v>
      </c>
      <c r="M40" s="8" t="s">
        <v>2</v>
      </c>
      <c r="N40" s="8" t="s">
        <v>3</v>
      </c>
      <c r="O40" s="8" t="s">
        <v>2</v>
      </c>
      <c r="P40" s="8" t="s">
        <v>13</v>
      </c>
      <c r="Q40" s="8" t="s">
        <v>2</v>
      </c>
      <c r="R40" s="8" t="s">
        <v>1</v>
      </c>
      <c r="S40" s="8" t="s">
        <v>2</v>
      </c>
      <c r="T40" s="8" t="s">
        <v>1</v>
      </c>
      <c r="U40" s="8" t="s">
        <v>2</v>
      </c>
    </row>
    <row r="41" spans="1:21" ht="15" customHeight="1" x14ac:dyDescent="0.2">
      <c r="A41" s="20"/>
      <c r="B41" s="9"/>
      <c r="C41" s="9"/>
      <c r="D41" s="9"/>
      <c r="E41" s="9"/>
      <c r="F41" s="26"/>
      <c r="G41" s="9"/>
      <c r="H41" s="9"/>
      <c r="I41" s="9"/>
      <c r="J41" s="26"/>
      <c r="K41" s="9"/>
      <c r="L41" s="26"/>
      <c r="M41" s="9"/>
      <c r="N41" s="9"/>
      <c r="O41" s="9"/>
      <c r="P41" s="9"/>
      <c r="Q41" s="9"/>
      <c r="R41" s="6"/>
      <c r="S41" s="6"/>
      <c r="T41" s="6"/>
      <c r="U41" s="6"/>
    </row>
    <row r="42" spans="1:21" ht="15" customHeight="1" x14ac:dyDescent="0.25">
      <c r="A42" s="21"/>
      <c r="B42" s="14" t="s">
        <v>35</v>
      </c>
      <c r="C42" s="13"/>
      <c r="D42" s="5"/>
      <c r="E42" s="8">
        <f>SUM(S42,U42)</f>
        <v>30</v>
      </c>
      <c r="F42" s="27"/>
      <c r="G42" s="6"/>
      <c r="H42" s="6"/>
      <c r="I42" s="6"/>
      <c r="J42" s="27"/>
      <c r="K42" s="6"/>
      <c r="L42" s="27"/>
      <c r="M42" s="6"/>
      <c r="N42" s="6"/>
      <c r="O42" s="6"/>
      <c r="P42" s="6"/>
      <c r="Q42" s="6"/>
      <c r="R42" s="10"/>
      <c r="S42" s="8"/>
      <c r="T42" s="10" t="s">
        <v>53</v>
      </c>
      <c r="U42" s="8">
        <v>30</v>
      </c>
    </row>
    <row r="43" spans="1:21" ht="15" customHeight="1" x14ac:dyDescent="0.2">
      <c r="A43" s="21">
        <v>531</v>
      </c>
      <c r="B43" s="15" t="s">
        <v>37</v>
      </c>
      <c r="C43" s="15" t="s">
        <v>36</v>
      </c>
      <c r="D43" s="8">
        <f>SUM(G43,I43,K43,M43,O43,Q43)</f>
        <v>34</v>
      </c>
      <c r="E43" s="8">
        <v>34</v>
      </c>
      <c r="F43" s="25">
        <v>25.3</v>
      </c>
      <c r="G43" s="8">
        <v>16</v>
      </c>
      <c r="H43" s="8"/>
      <c r="I43" s="8"/>
      <c r="J43" s="25"/>
      <c r="K43" s="8"/>
      <c r="L43" s="25"/>
      <c r="M43" s="8"/>
      <c r="N43" s="8">
        <v>10.44</v>
      </c>
      <c r="O43" s="8">
        <v>18</v>
      </c>
      <c r="P43" s="8"/>
      <c r="Q43" s="8"/>
      <c r="R43" s="4"/>
      <c r="S43" s="6"/>
      <c r="T43" s="6"/>
      <c r="U43" s="5"/>
    </row>
    <row r="44" spans="1:21" ht="15" customHeight="1" x14ac:dyDescent="0.2">
      <c r="A44" s="21">
        <v>532</v>
      </c>
      <c r="B44" s="15" t="s">
        <v>38</v>
      </c>
      <c r="C44" s="15" t="s">
        <v>36</v>
      </c>
      <c r="D44" s="8">
        <f t="shared" ref="D44:D48" si="3">SUM(G44,I44,K44,M44,O44,Q44)</f>
        <v>48</v>
      </c>
      <c r="E44" s="8">
        <v>48</v>
      </c>
      <c r="F44" s="25"/>
      <c r="G44" s="8"/>
      <c r="H44" s="35">
        <v>50</v>
      </c>
      <c r="I44" s="8">
        <v>18</v>
      </c>
      <c r="J44" s="25"/>
      <c r="K44" s="8"/>
      <c r="L44" s="25">
        <v>7.39</v>
      </c>
      <c r="M44" s="8">
        <v>17</v>
      </c>
      <c r="N44" s="8"/>
      <c r="O44" s="8"/>
      <c r="P44" s="8">
        <v>67</v>
      </c>
      <c r="Q44" s="8">
        <v>13</v>
      </c>
      <c r="R44" s="4"/>
      <c r="S44" s="6"/>
      <c r="T44" s="6"/>
      <c r="U44" s="5"/>
    </row>
    <row r="45" spans="1:21" ht="15" customHeight="1" x14ac:dyDescent="0.2">
      <c r="A45" s="21">
        <v>533</v>
      </c>
      <c r="B45" s="15" t="s">
        <v>50</v>
      </c>
      <c r="C45" s="15" t="s">
        <v>36</v>
      </c>
      <c r="D45" s="8">
        <f t="shared" si="3"/>
        <v>32</v>
      </c>
      <c r="E45" s="8"/>
      <c r="F45" s="25"/>
      <c r="G45" s="8"/>
      <c r="H45" s="8">
        <v>50.4</v>
      </c>
      <c r="I45" s="8">
        <v>17</v>
      </c>
      <c r="J45" s="25"/>
      <c r="K45" s="8"/>
      <c r="L45" s="25"/>
      <c r="M45" s="8"/>
      <c r="N45" s="8">
        <v>8.94</v>
      </c>
      <c r="O45" s="8">
        <v>15</v>
      </c>
      <c r="P45" s="8"/>
      <c r="Q45" s="8"/>
      <c r="R45" s="4"/>
      <c r="S45" s="6"/>
      <c r="T45" s="6"/>
      <c r="U45" s="5"/>
    </row>
    <row r="46" spans="1:21" ht="15" customHeight="1" x14ac:dyDescent="0.2">
      <c r="A46" s="21">
        <v>534</v>
      </c>
      <c r="B46" s="15" t="s">
        <v>52</v>
      </c>
      <c r="C46" s="15" t="s">
        <v>36</v>
      </c>
      <c r="D46" s="8">
        <f t="shared" si="3"/>
        <v>46</v>
      </c>
      <c r="E46" s="8">
        <v>46</v>
      </c>
      <c r="F46" s="25">
        <v>25.3</v>
      </c>
      <c r="G46" s="8">
        <v>15</v>
      </c>
      <c r="H46" s="8"/>
      <c r="I46" s="8"/>
      <c r="J46" s="25">
        <v>2.35</v>
      </c>
      <c r="K46" s="8">
        <v>15</v>
      </c>
      <c r="L46" s="25"/>
      <c r="M46" s="8"/>
      <c r="N46" s="8"/>
      <c r="O46" s="8"/>
      <c r="P46" s="8">
        <v>70</v>
      </c>
      <c r="Q46" s="8">
        <v>16</v>
      </c>
      <c r="R46" s="4"/>
      <c r="S46" s="6"/>
      <c r="T46" s="6"/>
      <c r="U46" s="5"/>
    </row>
    <row r="47" spans="1:21" ht="15" customHeight="1" x14ac:dyDescent="0.2">
      <c r="A47" s="21">
        <v>535</v>
      </c>
      <c r="B47" s="15" t="s">
        <v>39</v>
      </c>
      <c r="C47" s="15" t="s">
        <v>36</v>
      </c>
      <c r="D47" s="8">
        <f t="shared" si="3"/>
        <v>51</v>
      </c>
      <c r="E47" s="8">
        <v>51</v>
      </c>
      <c r="F47" s="25">
        <v>24.5</v>
      </c>
      <c r="G47" s="8">
        <v>18</v>
      </c>
      <c r="H47" s="8"/>
      <c r="I47" s="8"/>
      <c r="J47" s="25">
        <v>2.66</v>
      </c>
      <c r="K47" s="8">
        <v>17</v>
      </c>
      <c r="L47" s="25">
        <v>7.22</v>
      </c>
      <c r="M47" s="37" t="s">
        <v>51</v>
      </c>
      <c r="N47" s="36">
        <v>9.8000000000000007</v>
      </c>
      <c r="O47" s="8">
        <v>16</v>
      </c>
      <c r="P47" s="8"/>
      <c r="Q47" s="8"/>
      <c r="R47" s="4"/>
      <c r="S47" s="6"/>
      <c r="T47" s="6"/>
      <c r="U47" s="5"/>
    </row>
    <row r="48" spans="1:21" ht="15" customHeight="1" x14ac:dyDescent="0.2">
      <c r="A48" s="21">
        <v>536</v>
      </c>
      <c r="B48" s="15" t="s">
        <v>40</v>
      </c>
      <c r="C48" s="15" t="s">
        <v>36</v>
      </c>
      <c r="D48" s="8">
        <f t="shared" si="3"/>
        <v>0</v>
      </c>
      <c r="E48" s="8"/>
      <c r="F48" s="25">
        <v>25.2</v>
      </c>
      <c r="G48" s="37" t="s">
        <v>51</v>
      </c>
      <c r="H48" s="8"/>
      <c r="I48" s="8"/>
      <c r="J48" s="25">
        <v>2.17</v>
      </c>
      <c r="K48" s="37" t="s">
        <v>51</v>
      </c>
      <c r="L48" s="25"/>
      <c r="M48" s="8"/>
      <c r="N48" s="8"/>
      <c r="O48" s="8"/>
      <c r="P48" s="8">
        <v>63</v>
      </c>
      <c r="Q48" s="37" t="s">
        <v>51</v>
      </c>
      <c r="R48" s="4"/>
      <c r="S48" s="6"/>
      <c r="T48" s="6"/>
      <c r="U48" s="5"/>
    </row>
    <row r="49" spans="1:21" ht="15" customHeight="1" x14ac:dyDescent="0.2">
      <c r="A49" s="21"/>
      <c r="B49" s="8"/>
      <c r="C49" s="15" t="s">
        <v>36</v>
      </c>
      <c r="D49" s="15" t="s">
        <v>20</v>
      </c>
      <c r="E49" s="8"/>
      <c r="F49" s="25"/>
      <c r="G49" s="8"/>
      <c r="H49" s="8"/>
      <c r="I49" s="8"/>
      <c r="J49" s="25"/>
      <c r="K49" s="8"/>
      <c r="L49" s="25"/>
      <c r="M49" s="8"/>
      <c r="N49" s="8"/>
      <c r="O49" s="8"/>
      <c r="P49" s="8"/>
      <c r="Q49" s="8"/>
      <c r="R49" s="4"/>
      <c r="S49" s="6"/>
      <c r="T49" s="6"/>
      <c r="U49" s="5"/>
    </row>
    <row r="50" spans="1:21" ht="15" customHeight="1" x14ac:dyDescent="0.2">
      <c r="A50" s="22"/>
      <c r="B50" s="11"/>
      <c r="C50" s="41" t="s">
        <v>15</v>
      </c>
      <c r="D50" s="42"/>
      <c r="E50" s="8">
        <f>SUM(E42,E43,E44,E45,E46,E47,E48)</f>
        <v>209</v>
      </c>
      <c r="F50" s="28"/>
      <c r="G50" s="11"/>
      <c r="H50" s="11"/>
      <c r="I50" s="11"/>
      <c r="J50" s="28"/>
      <c r="K50" s="11"/>
      <c r="L50" s="28"/>
      <c r="M50" s="11"/>
      <c r="N50" s="11"/>
      <c r="O50" s="11"/>
      <c r="P50" s="11"/>
      <c r="Q50" s="11"/>
      <c r="R50" s="11"/>
      <c r="S50" s="11"/>
      <c r="T50" s="16"/>
      <c r="U50" s="33"/>
    </row>
    <row r="53" spans="1:21" ht="15" customHeight="1" x14ac:dyDescent="0.25">
      <c r="A53" s="21"/>
      <c r="B53" s="14" t="s">
        <v>41</v>
      </c>
      <c r="C53" s="13"/>
      <c r="D53" s="5"/>
      <c r="E53" s="8">
        <f>SUM(S53,U53)</f>
        <v>25</v>
      </c>
      <c r="F53" s="27"/>
      <c r="G53" s="6"/>
      <c r="H53" s="6"/>
      <c r="I53" s="6"/>
      <c r="J53" s="27"/>
      <c r="K53" s="6"/>
      <c r="L53" s="27"/>
      <c r="M53" s="6"/>
      <c r="N53" s="6"/>
      <c r="O53" s="6"/>
      <c r="P53" s="6"/>
      <c r="Q53" s="6"/>
      <c r="R53" s="10"/>
      <c r="S53" s="8"/>
      <c r="T53" s="10" t="s">
        <v>54</v>
      </c>
      <c r="U53" s="8">
        <v>25</v>
      </c>
    </row>
    <row r="54" spans="1:21" ht="15" customHeight="1" x14ac:dyDescent="0.2">
      <c r="A54" s="21">
        <v>537</v>
      </c>
      <c r="B54" s="15" t="s">
        <v>42</v>
      </c>
      <c r="C54" s="15" t="s">
        <v>36</v>
      </c>
      <c r="D54" s="8">
        <f>SUM(G54,I54,K54,M54,O54,Q54)</f>
        <v>38</v>
      </c>
      <c r="E54" s="8">
        <v>38</v>
      </c>
      <c r="F54" s="25">
        <v>25.9</v>
      </c>
      <c r="G54" s="8">
        <v>14</v>
      </c>
      <c r="H54" s="8"/>
      <c r="I54" s="8"/>
      <c r="J54" s="25">
        <v>2.23</v>
      </c>
      <c r="K54" s="8">
        <v>14</v>
      </c>
      <c r="L54" s="25"/>
      <c r="M54" s="8"/>
      <c r="N54" s="8"/>
      <c r="O54" s="8"/>
      <c r="P54" s="8">
        <v>55</v>
      </c>
      <c r="Q54" s="8">
        <v>10</v>
      </c>
      <c r="R54" s="4"/>
      <c r="S54" s="6"/>
      <c r="T54" s="6"/>
      <c r="U54" s="5"/>
    </row>
    <row r="55" spans="1:21" ht="15" customHeight="1" x14ac:dyDescent="0.2">
      <c r="A55" s="21">
        <v>538</v>
      </c>
      <c r="B55" s="15" t="s">
        <v>43</v>
      </c>
      <c r="C55" s="15" t="s">
        <v>36</v>
      </c>
      <c r="D55" s="8">
        <f t="shared" ref="D55:D59" si="4">SUM(G55,I55,K55,M55,O55,Q55)</f>
        <v>28</v>
      </c>
      <c r="E55" s="8">
        <v>28</v>
      </c>
      <c r="F55" s="25">
        <v>28.3</v>
      </c>
      <c r="G55" s="8">
        <v>7</v>
      </c>
      <c r="H55" s="8"/>
      <c r="I55" s="8"/>
      <c r="J55" s="25"/>
      <c r="K55" s="8"/>
      <c r="L55" s="25">
        <v>5.55</v>
      </c>
      <c r="M55" s="8">
        <v>10</v>
      </c>
      <c r="N55" s="8"/>
      <c r="O55" s="8"/>
      <c r="P55" s="8">
        <v>60</v>
      </c>
      <c r="Q55" s="8">
        <v>11</v>
      </c>
      <c r="R55" s="4"/>
      <c r="S55" s="6"/>
      <c r="T55" s="6"/>
      <c r="U55" s="5"/>
    </row>
    <row r="56" spans="1:21" ht="15" customHeight="1" x14ac:dyDescent="0.2">
      <c r="A56" s="21"/>
      <c r="B56" s="8"/>
      <c r="C56" s="15" t="s">
        <v>36</v>
      </c>
      <c r="D56" s="8">
        <f t="shared" si="4"/>
        <v>0</v>
      </c>
      <c r="E56" s="8"/>
      <c r="F56" s="25"/>
      <c r="G56" s="8"/>
      <c r="H56" s="8"/>
      <c r="I56" s="8"/>
      <c r="J56" s="25"/>
      <c r="K56" s="8"/>
      <c r="L56" s="25"/>
      <c r="M56" s="8"/>
      <c r="N56" s="8"/>
      <c r="O56" s="8"/>
      <c r="P56" s="8"/>
      <c r="Q56" s="8"/>
      <c r="R56" s="4"/>
      <c r="S56" s="6"/>
      <c r="T56" s="6"/>
      <c r="U56" s="5"/>
    </row>
    <row r="57" spans="1:21" ht="15" customHeight="1" x14ac:dyDescent="0.2">
      <c r="A57" s="21"/>
      <c r="B57" s="8"/>
      <c r="C57" s="15" t="s">
        <v>36</v>
      </c>
      <c r="D57" s="8">
        <f t="shared" si="4"/>
        <v>0</v>
      </c>
      <c r="E57" s="8"/>
      <c r="F57" s="25"/>
      <c r="G57" s="8"/>
      <c r="H57" s="8"/>
      <c r="I57" s="8"/>
      <c r="J57" s="25"/>
      <c r="K57" s="8"/>
      <c r="L57" s="25"/>
      <c r="M57" s="8"/>
      <c r="N57" s="8"/>
      <c r="O57" s="8"/>
      <c r="P57" s="8"/>
      <c r="Q57" s="8"/>
      <c r="R57" s="4"/>
      <c r="S57" s="6"/>
      <c r="T57" s="6"/>
      <c r="U57" s="5"/>
    </row>
    <row r="58" spans="1:21" ht="15" customHeight="1" x14ac:dyDescent="0.2">
      <c r="A58" s="21"/>
      <c r="B58" s="8"/>
      <c r="C58" s="15" t="s">
        <v>36</v>
      </c>
      <c r="D58" s="8">
        <f t="shared" si="4"/>
        <v>0</v>
      </c>
      <c r="E58" s="8"/>
      <c r="F58" s="25"/>
      <c r="G58" s="8"/>
      <c r="H58" s="8"/>
      <c r="I58" s="8"/>
      <c r="J58" s="25"/>
      <c r="K58" s="8"/>
      <c r="L58" s="25"/>
      <c r="M58" s="8"/>
      <c r="N58" s="8"/>
      <c r="O58" s="8"/>
      <c r="P58" s="8"/>
      <c r="Q58" s="8"/>
      <c r="R58" s="4"/>
      <c r="S58" s="6"/>
      <c r="T58" s="6"/>
      <c r="U58" s="5"/>
    </row>
    <row r="59" spans="1:21" ht="15" customHeight="1" x14ac:dyDescent="0.2">
      <c r="A59" s="21"/>
      <c r="B59" s="8"/>
      <c r="C59" s="15" t="s">
        <v>36</v>
      </c>
      <c r="D59" s="8">
        <f t="shared" si="4"/>
        <v>0</v>
      </c>
      <c r="E59" s="8"/>
      <c r="F59" s="25"/>
      <c r="G59" s="8"/>
      <c r="H59" s="8"/>
      <c r="I59" s="8"/>
      <c r="J59" s="25"/>
      <c r="K59" s="8"/>
      <c r="L59" s="25"/>
      <c r="M59" s="8"/>
      <c r="N59" s="8"/>
      <c r="O59" s="8"/>
      <c r="P59" s="8"/>
      <c r="Q59" s="8"/>
      <c r="R59" s="4"/>
      <c r="S59" s="6"/>
      <c r="T59" s="6"/>
      <c r="U59" s="5"/>
    </row>
    <row r="60" spans="1:21" ht="15" customHeight="1" x14ac:dyDescent="0.2">
      <c r="A60" s="21"/>
      <c r="B60" s="8"/>
      <c r="C60" s="15" t="s">
        <v>36</v>
      </c>
      <c r="D60" s="15" t="s">
        <v>20</v>
      </c>
      <c r="E60" s="8"/>
      <c r="F60" s="25"/>
      <c r="G60" s="8"/>
      <c r="H60" s="8"/>
      <c r="I60" s="8"/>
      <c r="J60" s="25"/>
      <c r="K60" s="8"/>
      <c r="L60" s="25"/>
      <c r="M60" s="8"/>
      <c r="N60" s="8"/>
      <c r="O60" s="8"/>
      <c r="P60" s="8"/>
      <c r="Q60" s="8"/>
      <c r="R60" s="4"/>
      <c r="S60" s="6"/>
      <c r="T60" s="6"/>
      <c r="U60" s="5"/>
    </row>
    <row r="61" spans="1:21" ht="15" customHeight="1" x14ac:dyDescent="0.2">
      <c r="A61" s="22"/>
      <c r="B61" s="11"/>
      <c r="C61" s="41" t="s">
        <v>15</v>
      </c>
      <c r="D61" s="42"/>
      <c r="E61" s="8">
        <f>SUM(E53,E54,E55,E56,E57,E58,E59)</f>
        <v>91</v>
      </c>
      <c r="F61" s="28"/>
      <c r="G61" s="11"/>
      <c r="H61" s="11"/>
      <c r="I61" s="11"/>
      <c r="J61" s="28"/>
      <c r="K61" s="11"/>
      <c r="L61" s="28"/>
      <c r="M61" s="11"/>
      <c r="N61" s="11"/>
      <c r="O61" s="11"/>
      <c r="P61" s="11"/>
      <c r="Q61" s="11"/>
      <c r="R61" s="11"/>
      <c r="S61" s="11"/>
      <c r="T61" s="16"/>
      <c r="U61" s="33"/>
    </row>
    <row r="64" spans="1:21" ht="15" customHeight="1" x14ac:dyDescent="0.25">
      <c r="A64" s="21"/>
      <c r="B64" s="14" t="s">
        <v>44</v>
      </c>
      <c r="C64" s="13"/>
      <c r="D64" s="5"/>
      <c r="E64" s="8">
        <f>SUM(S64,U64)</f>
        <v>45</v>
      </c>
      <c r="F64" s="27"/>
      <c r="G64" s="6"/>
      <c r="H64" s="6"/>
      <c r="I64" s="6"/>
      <c r="J64" s="27"/>
      <c r="K64" s="6"/>
      <c r="L64" s="27"/>
      <c r="M64" s="6"/>
      <c r="N64" s="6"/>
      <c r="O64" s="6"/>
      <c r="P64" s="6"/>
      <c r="Q64" s="6"/>
      <c r="R64" s="10">
        <v>1.2407407407407408E-3</v>
      </c>
      <c r="S64" s="8">
        <v>30</v>
      </c>
      <c r="T64" s="10" t="s">
        <v>56</v>
      </c>
      <c r="U64" s="8">
        <v>15</v>
      </c>
    </row>
    <row r="65" spans="1:21" ht="15" customHeight="1" x14ac:dyDescent="0.2">
      <c r="A65" s="21">
        <v>543</v>
      </c>
      <c r="B65" s="15" t="s">
        <v>46</v>
      </c>
      <c r="C65" s="15" t="s">
        <v>45</v>
      </c>
      <c r="D65" s="8">
        <f>SUM(G65,I65,K65,M65,O65,Q65)</f>
        <v>13</v>
      </c>
      <c r="E65" s="8">
        <v>13</v>
      </c>
      <c r="F65" s="25">
        <v>26.1</v>
      </c>
      <c r="G65" s="8">
        <v>13</v>
      </c>
      <c r="H65" s="8"/>
      <c r="I65" s="8"/>
      <c r="J65" s="25"/>
      <c r="K65" s="8"/>
      <c r="L65" s="25"/>
      <c r="M65" s="8"/>
      <c r="N65" s="8"/>
      <c r="O65" s="8"/>
      <c r="P65" s="8"/>
      <c r="Q65" s="8"/>
      <c r="R65" s="4"/>
      <c r="S65" s="6"/>
      <c r="T65" s="6"/>
      <c r="U65" s="5"/>
    </row>
    <row r="66" spans="1:21" ht="15" customHeight="1" x14ac:dyDescent="0.2">
      <c r="A66" s="21">
        <v>544</v>
      </c>
      <c r="B66" s="15" t="s">
        <v>47</v>
      </c>
      <c r="C66" s="15" t="s">
        <v>45</v>
      </c>
      <c r="D66" s="8">
        <f t="shared" ref="D66:D70" si="5">SUM(G66,I66,K66,M66,O66,Q66)</f>
        <v>45</v>
      </c>
      <c r="E66" s="8">
        <v>45</v>
      </c>
      <c r="F66" s="25"/>
      <c r="G66" s="8"/>
      <c r="H66" s="8">
        <v>52.1</v>
      </c>
      <c r="I66" s="8">
        <v>15</v>
      </c>
      <c r="J66" s="25"/>
      <c r="K66" s="8"/>
      <c r="L66" s="25">
        <v>7.34</v>
      </c>
      <c r="M66" s="8">
        <v>16</v>
      </c>
      <c r="N66" s="8"/>
      <c r="O66" s="8"/>
      <c r="P66" s="8">
        <v>68</v>
      </c>
      <c r="Q66" s="8">
        <v>14</v>
      </c>
      <c r="R66" s="4"/>
      <c r="S66" s="6"/>
      <c r="T66" s="6"/>
      <c r="U66" s="5"/>
    </row>
    <row r="67" spans="1:21" ht="15" customHeight="1" x14ac:dyDescent="0.2">
      <c r="A67" s="21">
        <v>546</v>
      </c>
      <c r="B67" s="15" t="s">
        <v>48</v>
      </c>
      <c r="C67" s="15" t="s">
        <v>45</v>
      </c>
      <c r="D67" s="8">
        <f t="shared" si="5"/>
        <v>36</v>
      </c>
      <c r="E67" s="8">
        <v>36</v>
      </c>
      <c r="F67" s="25"/>
      <c r="G67" s="8"/>
      <c r="H67" s="8">
        <v>63.4</v>
      </c>
      <c r="I67" s="8">
        <v>10</v>
      </c>
      <c r="J67" s="25"/>
      <c r="K67" s="8"/>
      <c r="L67" s="25">
        <v>6.69</v>
      </c>
      <c r="M67" s="8">
        <v>13</v>
      </c>
      <c r="N67" s="8">
        <v>7.86</v>
      </c>
      <c r="O67" s="8">
        <v>13</v>
      </c>
      <c r="P67" s="8"/>
      <c r="Q67" s="8"/>
      <c r="R67" s="4"/>
      <c r="S67" s="6"/>
      <c r="T67" s="6"/>
      <c r="U67" s="5"/>
    </row>
    <row r="68" spans="1:21" ht="15" customHeight="1" x14ac:dyDescent="0.2">
      <c r="A68" s="21">
        <v>547</v>
      </c>
      <c r="B68" s="15" t="s">
        <v>49</v>
      </c>
      <c r="C68" s="15" t="s">
        <v>45</v>
      </c>
      <c r="D68" s="8">
        <f t="shared" si="5"/>
        <v>37</v>
      </c>
      <c r="E68" s="8">
        <v>37</v>
      </c>
      <c r="F68" s="25"/>
      <c r="G68" s="8"/>
      <c r="H68" s="8">
        <v>55.4</v>
      </c>
      <c r="I68" s="8">
        <v>13</v>
      </c>
      <c r="J68" s="25">
        <v>2.19</v>
      </c>
      <c r="K68" s="8">
        <v>13</v>
      </c>
      <c r="L68" s="25"/>
      <c r="M68" s="8"/>
      <c r="N68" s="8">
        <v>7.07</v>
      </c>
      <c r="O68" s="8">
        <v>11</v>
      </c>
      <c r="P68" s="8"/>
      <c r="Q68" s="8"/>
      <c r="R68" s="4"/>
      <c r="S68" s="6"/>
      <c r="T68" s="6"/>
      <c r="U68" s="5"/>
    </row>
    <row r="69" spans="1:21" ht="15" customHeight="1" x14ac:dyDescent="0.2">
      <c r="A69" s="21"/>
      <c r="B69" s="8"/>
      <c r="C69" s="15" t="s">
        <v>45</v>
      </c>
      <c r="D69" s="8">
        <f t="shared" si="5"/>
        <v>0</v>
      </c>
      <c r="E69" s="8"/>
      <c r="F69" s="25"/>
      <c r="G69" s="8"/>
      <c r="H69" s="8"/>
      <c r="I69" s="8"/>
      <c r="J69" s="25"/>
      <c r="K69" s="8"/>
      <c r="L69" s="25"/>
      <c r="M69" s="8"/>
      <c r="N69" s="8"/>
      <c r="O69" s="8"/>
      <c r="P69" s="8"/>
      <c r="Q69" s="8"/>
      <c r="R69" s="4"/>
      <c r="S69" s="6"/>
      <c r="T69" s="6"/>
      <c r="U69" s="5"/>
    </row>
    <row r="70" spans="1:21" ht="15" customHeight="1" x14ac:dyDescent="0.2">
      <c r="A70" s="21"/>
      <c r="B70" s="8"/>
      <c r="C70" s="15" t="s">
        <v>45</v>
      </c>
      <c r="D70" s="8">
        <f t="shared" si="5"/>
        <v>0</v>
      </c>
      <c r="E70" s="8"/>
      <c r="F70" s="25"/>
      <c r="G70" s="8"/>
      <c r="H70" s="8"/>
      <c r="I70" s="8"/>
      <c r="J70" s="25"/>
      <c r="K70" s="8"/>
      <c r="L70" s="25"/>
      <c r="M70" s="8"/>
      <c r="N70" s="8"/>
      <c r="O70" s="8"/>
      <c r="P70" s="8"/>
      <c r="Q70" s="8"/>
      <c r="R70" s="4"/>
      <c r="S70" s="6"/>
      <c r="T70" s="6"/>
      <c r="U70" s="5"/>
    </row>
    <row r="71" spans="1:21" ht="15" customHeight="1" x14ac:dyDescent="0.2">
      <c r="A71" s="21"/>
      <c r="B71" s="8"/>
      <c r="C71" s="15" t="s">
        <v>45</v>
      </c>
      <c r="D71" s="15" t="s">
        <v>20</v>
      </c>
      <c r="E71" s="8"/>
      <c r="F71" s="25"/>
      <c r="G71" s="8"/>
      <c r="H71" s="8"/>
      <c r="I71" s="8"/>
      <c r="J71" s="25"/>
      <c r="K71" s="8"/>
      <c r="L71" s="25"/>
      <c r="M71" s="8"/>
      <c r="N71" s="8"/>
      <c r="O71" s="8"/>
      <c r="P71" s="8"/>
      <c r="Q71" s="8"/>
      <c r="R71" s="4"/>
      <c r="S71" s="6"/>
      <c r="T71" s="6"/>
      <c r="U71" s="5"/>
    </row>
    <row r="72" spans="1:21" ht="15" customHeight="1" x14ac:dyDescent="0.2">
      <c r="A72" s="22"/>
      <c r="B72" s="11"/>
      <c r="C72" s="41" t="s">
        <v>15</v>
      </c>
      <c r="D72" s="42"/>
      <c r="E72" s="8">
        <f>SUM(E64,E65,E66,E67,E68,E69,E70)</f>
        <v>176</v>
      </c>
      <c r="F72" s="28"/>
      <c r="G72" s="11"/>
      <c r="H72" s="11"/>
      <c r="I72" s="11"/>
      <c r="J72" s="28"/>
      <c r="K72" s="11"/>
      <c r="L72" s="28"/>
      <c r="M72" s="11"/>
      <c r="N72" s="11"/>
      <c r="O72" s="11"/>
      <c r="P72" s="11"/>
      <c r="Q72" s="11"/>
      <c r="R72" s="11"/>
      <c r="S72" s="11"/>
      <c r="T72" s="16"/>
      <c r="U72" s="33"/>
    </row>
    <row r="76" spans="1:21" ht="15" customHeight="1" x14ac:dyDescent="0.2">
      <c r="A76" s="18" t="s">
        <v>0</v>
      </c>
      <c r="B76" s="2" t="s">
        <v>5</v>
      </c>
      <c r="C76" s="43" t="s">
        <v>16</v>
      </c>
      <c r="D76" s="44" t="s">
        <v>17</v>
      </c>
      <c r="E76" s="39" t="s">
        <v>15</v>
      </c>
      <c r="F76" s="24" t="s">
        <v>4</v>
      </c>
      <c r="G76" s="3"/>
      <c r="H76" s="4" t="s">
        <v>6</v>
      </c>
      <c r="I76" s="5"/>
      <c r="J76" s="30" t="s">
        <v>7</v>
      </c>
      <c r="K76" s="5"/>
      <c r="L76" s="30" t="s">
        <v>11</v>
      </c>
      <c r="M76" s="5"/>
      <c r="N76" s="4" t="s">
        <v>8</v>
      </c>
      <c r="O76" s="5"/>
      <c r="P76" s="6" t="s">
        <v>12</v>
      </c>
      <c r="Q76" s="6"/>
      <c r="R76" s="4" t="s">
        <v>9</v>
      </c>
      <c r="S76" s="5"/>
      <c r="T76" s="4" t="s">
        <v>10</v>
      </c>
      <c r="U76" s="5"/>
    </row>
    <row r="77" spans="1:21" ht="15" customHeight="1" x14ac:dyDescent="0.2">
      <c r="A77" s="19"/>
      <c r="B77" s="7"/>
      <c r="C77" s="40"/>
      <c r="D77" s="45"/>
      <c r="E77" s="40"/>
      <c r="F77" s="25" t="s">
        <v>1</v>
      </c>
      <c r="G77" s="8" t="s">
        <v>2</v>
      </c>
      <c r="H77" s="8" t="s">
        <v>1</v>
      </c>
      <c r="I77" s="8" t="s">
        <v>2</v>
      </c>
      <c r="J77" s="25" t="s">
        <v>3</v>
      </c>
      <c r="K77" s="8" t="s">
        <v>2</v>
      </c>
      <c r="L77" s="31" t="s">
        <v>14</v>
      </c>
      <c r="M77" s="8" t="s">
        <v>2</v>
      </c>
      <c r="N77" s="8" t="s">
        <v>3</v>
      </c>
      <c r="O77" s="8" t="s">
        <v>2</v>
      </c>
      <c r="P77" s="8" t="s">
        <v>13</v>
      </c>
      <c r="Q77" s="8" t="s">
        <v>2</v>
      </c>
      <c r="R77" s="8" t="s">
        <v>1</v>
      </c>
      <c r="S77" s="8" t="s">
        <v>2</v>
      </c>
      <c r="T77" s="8" t="s">
        <v>1</v>
      </c>
      <c r="U77" s="8" t="s">
        <v>2</v>
      </c>
    </row>
    <row r="78" spans="1:21" ht="15" customHeight="1" x14ac:dyDescent="0.2">
      <c r="A78" s="20"/>
      <c r="B78" s="9"/>
      <c r="C78" s="9"/>
      <c r="D78" s="9"/>
      <c r="E78" s="9"/>
      <c r="F78" s="26"/>
      <c r="G78" s="9"/>
      <c r="H78" s="9"/>
      <c r="I78" s="9"/>
      <c r="J78" s="26"/>
      <c r="K78" s="9"/>
      <c r="L78" s="26"/>
      <c r="M78" s="9"/>
      <c r="N78" s="9"/>
      <c r="O78" s="9"/>
      <c r="P78" s="9"/>
      <c r="Q78" s="9"/>
      <c r="R78" s="6"/>
      <c r="S78" s="6"/>
      <c r="T78" s="6"/>
      <c r="U78" s="6"/>
    </row>
    <row r="79" spans="1:21" ht="15" customHeight="1" x14ac:dyDescent="0.25">
      <c r="A79" s="21"/>
      <c r="B79" s="14"/>
      <c r="C79" s="13"/>
      <c r="D79" s="5"/>
      <c r="E79" s="8">
        <f>SUM(S79,U79)</f>
        <v>0</v>
      </c>
      <c r="F79" s="27"/>
      <c r="G79" s="6"/>
      <c r="H79" s="6"/>
      <c r="I79" s="6"/>
      <c r="J79" s="27"/>
      <c r="K79" s="6"/>
      <c r="L79" s="27"/>
      <c r="M79" s="6"/>
      <c r="N79" s="6"/>
      <c r="O79" s="6"/>
      <c r="P79" s="6"/>
      <c r="Q79" s="6"/>
      <c r="R79" s="10"/>
      <c r="S79" s="8"/>
      <c r="T79" s="10"/>
      <c r="U79" s="8"/>
    </row>
    <row r="80" spans="1:21" ht="15" customHeight="1" x14ac:dyDescent="0.2">
      <c r="A80" s="21"/>
      <c r="B80" s="8"/>
      <c r="C80" s="15"/>
      <c r="D80" s="8">
        <f>SUM(G80,I80,K80,M80,O80,Q80)</f>
        <v>0</v>
      </c>
      <c r="E80" s="8"/>
      <c r="F80" s="25"/>
      <c r="G80" s="8"/>
      <c r="H80" s="8"/>
      <c r="I80" s="8"/>
      <c r="J80" s="25"/>
      <c r="K80" s="8"/>
      <c r="L80" s="25"/>
      <c r="M80" s="8"/>
      <c r="N80" s="8"/>
      <c r="O80" s="8"/>
      <c r="P80" s="8"/>
      <c r="Q80" s="8"/>
      <c r="R80" s="4"/>
      <c r="S80" s="6"/>
      <c r="T80" s="6"/>
      <c r="U80" s="5"/>
    </row>
    <row r="81" spans="1:21" ht="15" customHeight="1" x14ac:dyDescent="0.2">
      <c r="A81" s="21"/>
      <c r="B81" s="8"/>
      <c r="C81" s="15"/>
      <c r="D81" s="8">
        <f t="shared" ref="D81:D85" si="6">SUM(G81,I81,K81,M81,O81,Q81)</f>
        <v>0</v>
      </c>
      <c r="E81" s="8"/>
      <c r="F81" s="25"/>
      <c r="G81" s="8"/>
      <c r="H81" s="8"/>
      <c r="I81" s="8"/>
      <c r="J81" s="25"/>
      <c r="K81" s="8"/>
      <c r="L81" s="25"/>
      <c r="M81" s="8"/>
      <c r="N81" s="8"/>
      <c r="O81" s="8"/>
      <c r="P81" s="8"/>
      <c r="Q81" s="8"/>
      <c r="R81" s="4"/>
      <c r="S81" s="6"/>
      <c r="T81" s="6"/>
      <c r="U81" s="5"/>
    </row>
    <row r="82" spans="1:21" ht="15" customHeight="1" x14ac:dyDescent="0.2">
      <c r="A82" s="21"/>
      <c r="B82" s="8"/>
      <c r="C82" s="15"/>
      <c r="D82" s="8">
        <f t="shared" si="6"/>
        <v>0</v>
      </c>
      <c r="E82" s="8"/>
      <c r="F82" s="25"/>
      <c r="G82" s="8"/>
      <c r="H82" s="8"/>
      <c r="I82" s="8"/>
      <c r="J82" s="25"/>
      <c r="K82" s="8"/>
      <c r="L82" s="25"/>
      <c r="M82" s="8"/>
      <c r="N82" s="8"/>
      <c r="O82" s="8"/>
      <c r="P82" s="8"/>
      <c r="Q82" s="8"/>
      <c r="R82" s="4"/>
      <c r="S82" s="6"/>
      <c r="T82" s="6"/>
      <c r="U82" s="5"/>
    </row>
    <row r="83" spans="1:21" ht="15" customHeight="1" x14ac:dyDescent="0.2">
      <c r="A83" s="21"/>
      <c r="B83" s="8"/>
      <c r="C83" s="15"/>
      <c r="D83" s="8">
        <f t="shared" si="6"/>
        <v>0</v>
      </c>
      <c r="E83" s="8"/>
      <c r="F83" s="25"/>
      <c r="G83" s="8"/>
      <c r="H83" s="8"/>
      <c r="I83" s="8"/>
      <c r="J83" s="25"/>
      <c r="K83" s="8"/>
      <c r="L83" s="25"/>
      <c r="M83" s="8"/>
      <c r="N83" s="8"/>
      <c r="O83" s="8"/>
      <c r="P83" s="8"/>
      <c r="Q83" s="8"/>
      <c r="R83" s="4"/>
      <c r="S83" s="6"/>
      <c r="T83" s="6"/>
      <c r="U83" s="5"/>
    </row>
    <row r="84" spans="1:21" ht="15" customHeight="1" x14ac:dyDescent="0.2">
      <c r="A84" s="21"/>
      <c r="B84" s="8"/>
      <c r="C84" s="15"/>
      <c r="D84" s="8">
        <f t="shared" si="6"/>
        <v>0</v>
      </c>
      <c r="E84" s="8"/>
      <c r="F84" s="25"/>
      <c r="G84" s="8"/>
      <c r="H84" s="8"/>
      <c r="I84" s="8"/>
      <c r="J84" s="25"/>
      <c r="K84" s="8"/>
      <c r="L84" s="25"/>
      <c r="M84" s="8"/>
      <c r="N84" s="8"/>
      <c r="O84" s="8"/>
      <c r="P84" s="8"/>
      <c r="Q84" s="8"/>
      <c r="R84" s="4"/>
      <c r="S84" s="6"/>
      <c r="T84" s="6"/>
      <c r="U84" s="5"/>
    </row>
    <row r="85" spans="1:21" ht="15" customHeight="1" x14ac:dyDescent="0.2">
      <c r="A85" s="21"/>
      <c r="B85" s="8"/>
      <c r="C85" s="15"/>
      <c r="D85" s="8">
        <f t="shared" si="6"/>
        <v>0</v>
      </c>
      <c r="E85" s="8"/>
      <c r="F85" s="25"/>
      <c r="G85" s="8"/>
      <c r="H85" s="8"/>
      <c r="I85" s="8"/>
      <c r="J85" s="25"/>
      <c r="K85" s="8"/>
      <c r="L85" s="25"/>
      <c r="M85" s="8"/>
      <c r="N85" s="8"/>
      <c r="O85" s="8"/>
      <c r="P85" s="8"/>
      <c r="Q85" s="8"/>
      <c r="R85" s="4"/>
      <c r="S85" s="6"/>
      <c r="T85" s="6"/>
      <c r="U85" s="5"/>
    </row>
    <row r="86" spans="1:21" ht="15" customHeight="1" x14ac:dyDescent="0.2">
      <c r="A86" s="21"/>
      <c r="B86" s="8"/>
      <c r="C86" s="15"/>
      <c r="D86" s="15" t="s">
        <v>20</v>
      </c>
      <c r="E86" s="8"/>
      <c r="F86" s="25"/>
      <c r="G86" s="8"/>
      <c r="H86" s="8"/>
      <c r="I86" s="8"/>
      <c r="J86" s="25"/>
      <c r="K86" s="8"/>
      <c r="L86" s="25"/>
      <c r="M86" s="8"/>
      <c r="N86" s="8"/>
      <c r="O86" s="8"/>
      <c r="P86" s="8"/>
      <c r="Q86" s="8"/>
      <c r="R86" s="4"/>
      <c r="S86" s="6"/>
      <c r="T86" s="6"/>
      <c r="U86" s="5"/>
    </row>
    <row r="87" spans="1:21" ht="15" customHeight="1" x14ac:dyDescent="0.2">
      <c r="A87" s="22"/>
      <c r="B87" s="11"/>
      <c r="C87" s="41" t="s">
        <v>15</v>
      </c>
      <c r="D87" s="42"/>
      <c r="E87" s="8">
        <f>SUM(E79,E80,E81,E82,E83,E84,E85)</f>
        <v>0</v>
      </c>
      <c r="F87" s="28"/>
      <c r="G87" s="11"/>
      <c r="H87" s="11"/>
      <c r="I87" s="11"/>
      <c r="J87" s="28"/>
      <c r="K87" s="11"/>
      <c r="L87" s="28"/>
      <c r="M87" s="11"/>
      <c r="N87" s="11"/>
      <c r="O87" s="11"/>
      <c r="P87" s="11"/>
      <c r="Q87" s="11"/>
      <c r="R87" s="11"/>
      <c r="S87" s="11"/>
      <c r="T87" s="16"/>
      <c r="U87" s="33"/>
    </row>
    <row r="90" spans="1:21" ht="15" customHeight="1" x14ac:dyDescent="0.25">
      <c r="A90" s="21"/>
      <c r="B90" s="14"/>
      <c r="C90" s="13"/>
      <c r="D90" s="5"/>
      <c r="E90" s="8">
        <f>SUM(S90,U90)</f>
        <v>0</v>
      </c>
      <c r="F90" s="27"/>
      <c r="G90" s="6"/>
      <c r="H90" s="6"/>
      <c r="I90" s="6"/>
      <c r="J90" s="27"/>
      <c r="K90" s="6"/>
      <c r="L90" s="27"/>
      <c r="M90" s="6"/>
      <c r="N90" s="6"/>
      <c r="O90" s="6"/>
      <c r="P90" s="6"/>
      <c r="Q90" s="6"/>
      <c r="R90" s="10"/>
      <c r="S90" s="8"/>
      <c r="T90" s="10"/>
      <c r="U90" s="8"/>
    </row>
    <row r="91" spans="1:21" ht="15" customHeight="1" x14ac:dyDescent="0.2">
      <c r="A91" s="21"/>
      <c r="B91" s="8"/>
      <c r="C91" s="15"/>
      <c r="D91" s="8">
        <f>SUM(G91,I91,K91,M91,O91,Q91)</f>
        <v>0</v>
      </c>
      <c r="E91" s="8"/>
      <c r="F91" s="25"/>
      <c r="G91" s="8"/>
      <c r="H91" s="8"/>
      <c r="I91" s="8"/>
      <c r="J91" s="25"/>
      <c r="K91" s="8"/>
      <c r="L91" s="25"/>
      <c r="M91" s="8"/>
      <c r="N91" s="8"/>
      <c r="O91" s="8"/>
      <c r="P91" s="8"/>
      <c r="Q91" s="8"/>
      <c r="R91" s="4"/>
      <c r="S91" s="6"/>
      <c r="T91" s="6"/>
      <c r="U91" s="5"/>
    </row>
    <row r="92" spans="1:21" ht="15" customHeight="1" x14ac:dyDescent="0.2">
      <c r="A92" s="21"/>
      <c r="B92" s="8"/>
      <c r="C92" s="15"/>
      <c r="D92" s="8">
        <f t="shared" ref="D92:D96" si="7">SUM(G92,I92,K92,M92,O92,Q92)</f>
        <v>0</v>
      </c>
      <c r="E92" s="8"/>
      <c r="F92" s="25"/>
      <c r="G92" s="8"/>
      <c r="H92" s="8"/>
      <c r="I92" s="8"/>
      <c r="J92" s="25"/>
      <c r="K92" s="8"/>
      <c r="L92" s="25"/>
      <c r="M92" s="8"/>
      <c r="N92" s="8"/>
      <c r="O92" s="8"/>
      <c r="P92" s="8"/>
      <c r="Q92" s="8"/>
      <c r="R92" s="4"/>
      <c r="S92" s="6"/>
      <c r="T92" s="6"/>
      <c r="U92" s="5"/>
    </row>
    <row r="93" spans="1:21" ht="15" customHeight="1" x14ac:dyDescent="0.2">
      <c r="A93" s="21"/>
      <c r="B93" s="8"/>
      <c r="C93" s="15"/>
      <c r="D93" s="8">
        <f t="shared" si="7"/>
        <v>0</v>
      </c>
      <c r="E93" s="8"/>
      <c r="F93" s="25"/>
      <c r="G93" s="8"/>
      <c r="H93" s="8"/>
      <c r="I93" s="8"/>
      <c r="J93" s="25"/>
      <c r="K93" s="8"/>
      <c r="L93" s="25"/>
      <c r="M93" s="8"/>
      <c r="N93" s="8"/>
      <c r="O93" s="8"/>
      <c r="P93" s="8"/>
      <c r="Q93" s="8"/>
      <c r="R93" s="4"/>
      <c r="S93" s="6"/>
      <c r="T93" s="6"/>
      <c r="U93" s="5"/>
    </row>
    <row r="94" spans="1:21" ht="15" customHeight="1" x14ac:dyDescent="0.2">
      <c r="A94" s="21"/>
      <c r="B94" s="8"/>
      <c r="C94" s="15"/>
      <c r="D94" s="8">
        <f t="shared" si="7"/>
        <v>0</v>
      </c>
      <c r="E94" s="8"/>
      <c r="F94" s="25"/>
      <c r="G94" s="8"/>
      <c r="H94" s="8"/>
      <c r="I94" s="8"/>
      <c r="J94" s="25"/>
      <c r="K94" s="8"/>
      <c r="L94" s="25"/>
      <c r="M94" s="8"/>
      <c r="N94" s="8"/>
      <c r="O94" s="8"/>
      <c r="P94" s="8"/>
      <c r="Q94" s="8"/>
      <c r="R94" s="4"/>
      <c r="S94" s="6"/>
      <c r="T94" s="6"/>
      <c r="U94" s="5"/>
    </row>
    <row r="95" spans="1:21" ht="15" customHeight="1" x14ac:dyDescent="0.2">
      <c r="A95" s="21"/>
      <c r="B95" s="8"/>
      <c r="C95" s="15"/>
      <c r="D95" s="8">
        <f t="shared" si="7"/>
        <v>0</v>
      </c>
      <c r="E95" s="8"/>
      <c r="F95" s="25"/>
      <c r="G95" s="8"/>
      <c r="H95" s="8"/>
      <c r="I95" s="8"/>
      <c r="J95" s="25"/>
      <c r="K95" s="8"/>
      <c r="L95" s="25"/>
      <c r="M95" s="8"/>
      <c r="N95" s="8"/>
      <c r="O95" s="8"/>
      <c r="P95" s="8"/>
      <c r="Q95" s="8"/>
      <c r="R95" s="4"/>
      <c r="S95" s="6"/>
      <c r="T95" s="6"/>
      <c r="U95" s="5"/>
    </row>
    <row r="96" spans="1:21" ht="15" customHeight="1" x14ac:dyDescent="0.2">
      <c r="A96" s="21"/>
      <c r="B96" s="8"/>
      <c r="C96" s="15"/>
      <c r="D96" s="8">
        <f t="shared" si="7"/>
        <v>0</v>
      </c>
      <c r="E96" s="8"/>
      <c r="F96" s="25"/>
      <c r="G96" s="8"/>
      <c r="H96" s="8"/>
      <c r="I96" s="8"/>
      <c r="J96" s="25"/>
      <c r="K96" s="8"/>
      <c r="L96" s="25"/>
      <c r="M96" s="8"/>
      <c r="N96" s="8"/>
      <c r="O96" s="8"/>
      <c r="P96" s="8"/>
      <c r="Q96" s="8"/>
      <c r="R96" s="4"/>
      <c r="S96" s="6"/>
      <c r="T96" s="6"/>
      <c r="U96" s="5"/>
    </row>
    <row r="97" spans="1:21" ht="15" customHeight="1" x14ac:dyDescent="0.2">
      <c r="A97" s="21"/>
      <c r="B97" s="8"/>
      <c r="C97" s="15"/>
      <c r="D97" s="15" t="s">
        <v>20</v>
      </c>
      <c r="E97" s="8"/>
      <c r="F97" s="25"/>
      <c r="G97" s="8"/>
      <c r="H97" s="8"/>
      <c r="I97" s="8"/>
      <c r="J97" s="25"/>
      <c r="K97" s="8"/>
      <c r="L97" s="25"/>
      <c r="M97" s="8"/>
      <c r="N97" s="8"/>
      <c r="O97" s="8"/>
      <c r="P97" s="8"/>
      <c r="Q97" s="8"/>
      <c r="R97" s="4"/>
      <c r="S97" s="6"/>
      <c r="T97" s="6"/>
      <c r="U97" s="5"/>
    </row>
    <row r="98" spans="1:21" ht="15" customHeight="1" x14ac:dyDescent="0.2">
      <c r="A98" s="22"/>
      <c r="B98" s="11"/>
      <c r="C98" s="41" t="s">
        <v>15</v>
      </c>
      <c r="D98" s="42"/>
      <c r="E98" s="8">
        <f>SUM(E90,E91,E92,E93,E94,E95,E96)</f>
        <v>0</v>
      </c>
      <c r="F98" s="28"/>
      <c r="G98" s="11"/>
      <c r="H98" s="11"/>
      <c r="I98" s="11"/>
      <c r="J98" s="28"/>
      <c r="K98" s="11"/>
      <c r="L98" s="28"/>
      <c r="M98" s="11"/>
      <c r="N98" s="11"/>
      <c r="O98" s="11"/>
      <c r="P98" s="11"/>
      <c r="Q98" s="11"/>
      <c r="R98" s="11"/>
      <c r="S98" s="11"/>
      <c r="T98" s="16"/>
      <c r="U98" s="33"/>
    </row>
    <row r="101" spans="1:21" ht="15" customHeight="1" x14ac:dyDescent="0.25">
      <c r="A101" s="21"/>
      <c r="B101" s="14"/>
      <c r="C101" s="13"/>
      <c r="D101" s="5"/>
      <c r="E101" s="8">
        <f>SUM(S101,U101)</f>
        <v>0</v>
      </c>
      <c r="F101" s="27"/>
      <c r="G101" s="6"/>
      <c r="H101" s="6"/>
      <c r="I101" s="6"/>
      <c r="J101" s="27"/>
      <c r="K101" s="6"/>
      <c r="L101" s="27"/>
      <c r="M101" s="6"/>
      <c r="N101" s="6"/>
      <c r="O101" s="6"/>
      <c r="P101" s="6"/>
      <c r="Q101" s="6"/>
      <c r="R101" s="10"/>
      <c r="S101" s="8"/>
      <c r="T101" s="10"/>
      <c r="U101" s="8"/>
    </row>
    <row r="102" spans="1:21" ht="15" customHeight="1" x14ac:dyDescent="0.2">
      <c r="A102" s="21"/>
      <c r="B102" s="8"/>
      <c r="C102" s="15"/>
      <c r="D102" s="8">
        <f>SUM(G102,I102,K102,M102,O102,Q102)</f>
        <v>0</v>
      </c>
      <c r="E102" s="8"/>
      <c r="F102" s="25"/>
      <c r="G102" s="8"/>
      <c r="H102" s="8"/>
      <c r="I102" s="8"/>
      <c r="J102" s="25"/>
      <c r="K102" s="8"/>
      <c r="L102" s="25"/>
      <c r="M102" s="8"/>
      <c r="N102" s="8"/>
      <c r="O102" s="8"/>
      <c r="P102" s="8"/>
      <c r="Q102" s="8"/>
      <c r="R102" s="4"/>
      <c r="S102" s="6"/>
      <c r="T102" s="6"/>
      <c r="U102" s="5"/>
    </row>
    <row r="103" spans="1:21" ht="15" customHeight="1" x14ac:dyDescent="0.2">
      <c r="A103" s="21"/>
      <c r="B103" s="8"/>
      <c r="C103" s="15"/>
      <c r="D103" s="8">
        <f t="shared" ref="D103:D107" si="8">SUM(G103,I103,K103,M103,O103,Q103)</f>
        <v>0</v>
      </c>
      <c r="E103" s="8"/>
      <c r="F103" s="25"/>
      <c r="G103" s="8"/>
      <c r="H103" s="8"/>
      <c r="I103" s="8"/>
      <c r="J103" s="25"/>
      <c r="K103" s="8"/>
      <c r="L103" s="25"/>
      <c r="M103" s="8"/>
      <c r="N103" s="8"/>
      <c r="O103" s="8"/>
      <c r="P103" s="8"/>
      <c r="Q103" s="8"/>
      <c r="R103" s="4"/>
      <c r="S103" s="6"/>
      <c r="T103" s="6"/>
      <c r="U103" s="5"/>
    </row>
    <row r="104" spans="1:21" ht="15" customHeight="1" x14ac:dyDescent="0.2">
      <c r="A104" s="21"/>
      <c r="B104" s="8"/>
      <c r="C104" s="15"/>
      <c r="D104" s="8">
        <f t="shared" si="8"/>
        <v>0</v>
      </c>
      <c r="E104" s="8"/>
      <c r="F104" s="25"/>
      <c r="G104" s="8"/>
      <c r="H104" s="8"/>
      <c r="I104" s="8"/>
      <c r="J104" s="25"/>
      <c r="K104" s="8"/>
      <c r="L104" s="25"/>
      <c r="M104" s="8"/>
      <c r="N104" s="8"/>
      <c r="O104" s="8"/>
      <c r="P104" s="8"/>
      <c r="Q104" s="8"/>
      <c r="R104" s="4"/>
      <c r="S104" s="6"/>
      <c r="T104" s="6"/>
      <c r="U104" s="5"/>
    </row>
    <row r="105" spans="1:21" ht="15" customHeight="1" x14ac:dyDescent="0.2">
      <c r="A105" s="21"/>
      <c r="B105" s="8"/>
      <c r="C105" s="15"/>
      <c r="D105" s="8">
        <f t="shared" si="8"/>
        <v>0</v>
      </c>
      <c r="E105" s="8"/>
      <c r="F105" s="25"/>
      <c r="G105" s="8"/>
      <c r="H105" s="8"/>
      <c r="I105" s="8"/>
      <c r="J105" s="25"/>
      <c r="K105" s="8"/>
      <c r="L105" s="25"/>
      <c r="M105" s="8"/>
      <c r="N105" s="8"/>
      <c r="O105" s="8"/>
      <c r="P105" s="8"/>
      <c r="Q105" s="8"/>
      <c r="R105" s="4"/>
      <c r="S105" s="6"/>
      <c r="T105" s="6"/>
      <c r="U105" s="5"/>
    </row>
    <row r="106" spans="1:21" ht="15" customHeight="1" x14ac:dyDescent="0.2">
      <c r="A106" s="21"/>
      <c r="B106" s="8"/>
      <c r="C106" s="15"/>
      <c r="D106" s="8">
        <f t="shared" si="8"/>
        <v>0</v>
      </c>
      <c r="E106" s="8"/>
      <c r="F106" s="25"/>
      <c r="G106" s="8"/>
      <c r="H106" s="8"/>
      <c r="I106" s="8"/>
      <c r="J106" s="25"/>
      <c r="K106" s="8"/>
      <c r="L106" s="25"/>
      <c r="M106" s="8"/>
      <c r="N106" s="8"/>
      <c r="O106" s="8"/>
      <c r="P106" s="8"/>
      <c r="Q106" s="8"/>
      <c r="R106" s="4"/>
      <c r="S106" s="6"/>
      <c r="T106" s="6"/>
      <c r="U106" s="5"/>
    </row>
    <row r="107" spans="1:21" ht="15" customHeight="1" x14ac:dyDescent="0.2">
      <c r="A107" s="21"/>
      <c r="B107" s="8"/>
      <c r="C107" s="15"/>
      <c r="D107" s="8">
        <f t="shared" si="8"/>
        <v>0</v>
      </c>
      <c r="E107" s="8"/>
      <c r="F107" s="25"/>
      <c r="G107" s="8"/>
      <c r="H107" s="8"/>
      <c r="I107" s="8"/>
      <c r="J107" s="25"/>
      <c r="K107" s="8"/>
      <c r="L107" s="25"/>
      <c r="M107" s="8"/>
      <c r="N107" s="8"/>
      <c r="O107" s="8"/>
      <c r="P107" s="8"/>
      <c r="Q107" s="8"/>
      <c r="R107" s="4"/>
      <c r="S107" s="6"/>
      <c r="T107" s="6"/>
      <c r="U107" s="5"/>
    </row>
    <row r="108" spans="1:21" ht="15" customHeight="1" x14ac:dyDescent="0.2">
      <c r="A108" s="21"/>
      <c r="B108" s="8"/>
      <c r="C108" s="15"/>
      <c r="D108" s="15" t="s">
        <v>20</v>
      </c>
      <c r="E108" s="8"/>
      <c r="F108" s="25"/>
      <c r="G108" s="8"/>
      <c r="H108" s="8"/>
      <c r="I108" s="8"/>
      <c r="J108" s="25"/>
      <c r="K108" s="8"/>
      <c r="L108" s="25"/>
      <c r="M108" s="8"/>
      <c r="N108" s="8"/>
      <c r="O108" s="8"/>
      <c r="P108" s="8"/>
      <c r="Q108" s="8"/>
      <c r="R108" s="4"/>
      <c r="S108" s="6"/>
      <c r="T108" s="6"/>
      <c r="U108" s="5"/>
    </row>
    <row r="109" spans="1:21" ht="15" customHeight="1" x14ac:dyDescent="0.2">
      <c r="A109" s="22"/>
      <c r="B109" s="11"/>
      <c r="C109" s="41" t="s">
        <v>15</v>
      </c>
      <c r="D109" s="42"/>
      <c r="E109" s="8">
        <f>SUM(E101,E102,E103,E104,E105,E106,E107)</f>
        <v>0</v>
      </c>
      <c r="F109" s="28"/>
      <c r="G109" s="11"/>
      <c r="H109" s="11"/>
      <c r="I109" s="11"/>
      <c r="J109" s="28"/>
      <c r="K109" s="11"/>
      <c r="L109" s="28"/>
      <c r="M109" s="11"/>
      <c r="N109" s="11"/>
      <c r="O109" s="11"/>
      <c r="P109" s="11"/>
      <c r="Q109" s="11"/>
      <c r="R109" s="11"/>
      <c r="S109" s="11"/>
      <c r="T109" s="16"/>
      <c r="U109" s="33"/>
    </row>
  </sheetData>
  <mergeCells count="20">
    <mergeCell ref="B2:B3"/>
    <mergeCell ref="A2:A3"/>
    <mergeCell ref="C98:D98"/>
    <mergeCell ref="C109:D109"/>
    <mergeCell ref="C87:D87"/>
    <mergeCell ref="C76:C77"/>
    <mergeCell ref="D76:D77"/>
    <mergeCell ref="E76:E77"/>
    <mergeCell ref="C72:D72"/>
    <mergeCell ref="C39:C40"/>
    <mergeCell ref="D39:D40"/>
    <mergeCell ref="E2:E3"/>
    <mergeCell ref="C24:D24"/>
    <mergeCell ref="C35:D35"/>
    <mergeCell ref="C50:D50"/>
    <mergeCell ref="C61:D61"/>
    <mergeCell ref="C13:D13"/>
    <mergeCell ref="C2:C3"/>
    <mergeCell ref="D2:D3"/>
    <mergeCell ref="E39:E40"/>
  </mergeCells>
  <pageMargins left="0.19685039370078741" right="0.19685039370078741" top="0.55118110236220474" bottom="0.59055118110236227" header="0.27559055118110237" footer="0.39370078740157483"/>
  <pageSetup paperSize="9" orientation="landscape" horizontalDpi="360" verticalDpi="360" r:id="rId1"/>
  <headerFooter alignWithMargins="0">
    <oddHeader>&amp;L&amp;12UNDER 15 BOYS&amp;C&amp;12SURREY COUNTY SPORTSHALL&amp;R&amp;12  28 JANUARY 2018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4"/>
  <sheetViews>
    <sheetView workbookViewId="0">
      <selection activeCell="E14" sqref="E14"/>
    </sheetView>
  </sheetViews>
  <sheetFormatPr defaultRowHeight="10.199999999999999" x14ac:dyDescent="0.2"/>
  <cols>
    <col min="1" max="1" width="23" bestFit="1" customWidth="1"/>
    <col min="2" max="2" width="6.85546875" bestFit="1" customWidth="1"/>
    <col min="3" max="3" width="4.85546875" bestFit="1" customWidth="1"/>
  </cols>
  <sheetData>
    <row r="2" spans="1:3" s="38" customFormat="1" ht="15" x14ac:dyDescent="0.25">
      <c r="A2" s="38" t="s">
        <v>57</v>
      </c>
    </row>
    <row r="4" spans="1:3" x14ac:dyDescent="0.2">
      <c r="A4" t="s">
        <v>26</v>
      </c>
      <c r="B4" t="s">
        <v>28</v>
      </c>
      <c r="C4">
        <v>51</v>
      </c>
    </row>
    <row r="5" spans="1:3" x14ac:dyDescent="0.2">
      <c r="A5" t="s">
        <v>39</v>
      </c>
      <c r="B5" t="s">
        <v>36</v>
      </c>
      <c r="C5">
        <v>51</v>
      </c>
    </row>
    <row r="6" spans="1:3" x14ac:dyDescent="0.2">
      <c r="A6" t="s">
        <v>38</v>
      </c>
      <c r="B6" t="s">
        <v>36</v>
      </c>
      <c r="C6">
        <v>48</v>
      </c>
    </row>
    <row r="7" spans="1:3" x14ac:dyDescent="0.2">
      <c r="A7" t="s">
        <v>30</v>
      </c>
      <c r="B7" t="s">
        <v>34</v>
      </c>
      <c r="C7">
        <v>46</v>
      </c>
    </row>
    <row r="8" spans="1:3" x14ac:dyDescent="0.2">
      <c r="A8" t="s">
        <v>52</v>
      </c>
      <c r="B8" t="s">
        <v>36</v>
      </c>
      <c r="C8">
        <v>46</v>
      </c>
    </row>
    <row r="9" spans="1:3" x14ac:dyDescent="0.2">
      <c r="A9" t="s">
        <v>47</v>
      </c>
      <c r="B9" t="s">
        <v>45</v>
      </c>
      <c r="C9">
        <v>45</v>
      </c>
    </row>
    <row r="10" spans="1:3" x14ac:dyDescent="0.2">
      <c r="A10" t="s">
        <v>32</v>
      </c>
      <c r="B10" t="s">
        <v>34</v>
      </c>
      <c r="C10">
        <v>41</v>
      </c>
    </row>
    <row r="11" spans="1:3" x14ac:dyDescent="0.2">
      <c r="A11" t="s">
        <v>27</v>
      </c>
      <c r="B11" t="s">
        <v>28</v>
      </c>
      <c r="C11">
        <v>39</v>
      </c>
    </row>
    <row r="12" spans="1:3" x14ac:dyDescent="0.2">
      <c r="A12" t="s">
        <v>31</v>
      </c>
      <c r="B12" t="s">
        <v>34</v>
      </c>
      <c r="C12">
        <v>38</v>
      </c>
    </row>
    <row r="13" spans="1:3" x14ac:dyDescent="0.2">
      <c r="A13" t="s">
        <v>42</v>
      </c>
      <c r="B13" t="s">
        <v>36</v>
      </c>
      <c r="C13">
        <v>38</v>
      </c>
    </row>
    <row r="14" spans="1:3" x14ac:dyDescent="0.2">
      <c r="A14" t="s">
        <v>49</v>
      </c>
      <c r="B14" t="s">
        <v>45</v>
      </c>
      <c r="C14">
        <v>37</v>
      </c>
    </row>
    <row r="15" spans="1:3" x14ac:dyDescent="0.2">
      <c r="A15" t="s">
        <v>22</v>
      </c>
      <c r="B15" t="s">
        <v>19</v>
      </c>
      <c r="C15">
        <v>36</v>
      </c>
    </row>
    <row r="16" spans="1:3" x14ac:dyDescent="0.2">
      <c r="A16" t="s">
        <v>48</v>
      </c>
      <c r="B16" t="s">
        <v>45</v>
      </c>
      <c r="C16">
        <v>36</v>
      </c>
    </row>
    <row r="17" spans="1:3" x14ac:dyDescent="0.2">
      <c r="A17" t="s">
        <v>24</v>
      </c>
      <c r="B17" t="s">
        <v>19</v>
      </c>
      <c r="C17">
        <v>35</v>
      </c>
    </row>
    <row r="18" spans="1:3" x14ac:dyDescent="0.2">
      <c r="A18" t="s">
        <v>37</v>
      </c>
      <c r="B18" t="s">
        <v>36</v>
      </c>
      <c r="C18">
        <v>34</v>
      </c>
    </row>
    <row r="19" spans="1:3" x14ac:dyDescent="0.2">
      <c r="A19" t="s">
        <v>33</v>
      </c>
      <c r="B19" t="s">
        <v>34</v>
      </c>
      <c r="C19">
        <v>33</v>
      </c>
    </row>
    <row r="20" spans="1:3" x14ac:dyDescent="0.2">
      <c r="A20" t="s">
        <v>50</v>
      </c>
      <c r="B20" t="s">
        <v>36</v>
      </c>
      <c r="C20">
        <v>32</v>
      </c>
    </row>
    <row r="21" spans="1:3" x14ac:dyDescent="0.2">
      <c r="A21" t="s">
        <v>21</v>
      </c>
      <c r="B21" t="s">
        <v>19</v>
      </c>
      <c r="C21">
        <v>29</v>
      </c>
    </row>
    <row r="22" spans="1:3" x14ac:dyDescent="0.2">
      <c r="A22" t="s">
        <v>43</v>
      </c>
      <c r="B22" t="s">
        <v>36</v>
      </c>
      <c r="C22">
        <v>28</v>
      </c>
    </row>
    <row r="23" spans="1:3" x14ac:dyDescent="0.2">
      <c r="A23" t="s">
        <v>23</v>
      </c>
      <c r="B23" t="s">
        <v>19</v>
      </c>
      <c r="C23">
        <v>24</v>
      </c>
    </row>
    <row r="24" spans="1:3" x14ac:dyDescent="0.2">
      <c r="A24" t="s">
        <v>46</v>
      </c>
      <c r="B24" t="s">
        <v>45</v>
      </c>
      <c r="C24">
        <v>13</v>
      </c>
    </row>
  </sheetData>
  <sortState ref="A4:C24">
    <sortCondition descending="1" ref="C4:C24"/>
  </sortState>
  <pageMargins left="0.75" right="0.75" top="1" bottom="1" header="0.5" footer="0.5"/>
  <pageSetup paperSize="9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199999999999999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</vt:lpstr>
      <vt:lpstr>IND. POINTS</vt:lpstr>
      <vt:lpstr>Sheet3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Don</cp:lastModifiedBy>
  <cp:lastPrinted>2014-10-27T15:30:40Z</cp:lastPrinted>
  <dcterms:created xsi:type="dcterms:W3CDTF">2009-11-11T17:20:24Z</dcterms:created>
  <dcterms:modified xsi:type="dcterms:W3CDTF">2018-01-31T10:11:39Z</dcterms:modified>
</cp:coreProperties>
</file>